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1340" windowHeight="6540"/>
  </bookViews>
  <sheets>
    <sheet name="Alg werklieden" sheetId="1" r:id="rId1"/>
    <sheet name="minimum" sheetId="2" r:id="rId2"/>
    <sheet name="Blad3" sheetId="3" r:id="rId3"/>
  </sheets>
  <definedNames>
    <definedName name="_xlnm.Print_Area" localSheetId="0">'Alg werklieden'!$R$1:$AG$38</definedName>
    <definedName name="_xlnm.Print_Area" localSheetId="1">minimum!$O$1:$AA$36</definedName>
    <definedName name="Z_58506E4C_BFFF_4D71_879C_96093C7CAE07_.wvu.PrintArea" localSheetId="0" hidden="1">'Alg werklieden'!$R$1:$AG$38</definedName>
    <definedName name="Z_58506E4C_BFFF_4D71_879C_96093C7CAE07_.wvu.PrintArea" localSheetId="1" hidden="1">minimum!$O$1:$AA$36</definedName>
    <definedName name="Z_62992822_FC6D_41BB_8C5A_371BB6F61B7D_.wvu.PrintArea" localSheetId="0" hidden="1">'Alg werklieden'!$R$1:$AG$38</definedName>
    <definedName name="Z_62992822_FC6D_41BB_8C5A_371BB6F61B7D_.wvu.PrintArea" localSheetId="1" hidden="1">minimum!$O$1:$AA$36</definedName>
    <definedName name="Z_792850C0_89E5_45EB_8A76_FB8F035F792A_.wvu.PrintArea" localSheetId="0" hidden="1">'Alg werklieden'!$R$1:$AG$38</definedName>
    <definedName name="Z_792850C0_89E5_45EB_8A76_FB8F035F792A_.wvu.PrintArea" localSheetId="1" hidden="1">minimum!$O$1:$AA$36</definedName>
  </definedNames>
  <calcPr calcId="145621"/>
  <customWorkbookViews>
    <customWorkbookView name="Steven De Looze - Persoonlijke weergave" guid="{62992822-FC6D-41BB-8C5A-371BB6F61B7D}" mergeInterval="0" personalView="1" maximized="1" windowWidth="1596" windowHeight="628" activeSheetId="1"/>
    <customWorkbookView name="De Looze Steven - Persoonlijke weergave" guid="{58506E4C-BFFF-4D71-879C-96093C7CAE07}" mergeInterval="0" personalView="1" maximized="1" windowWidth="1596" windowHeight="720" activeSheetId="1"/>
    <customWorkbookView name="Johanna Ghesquiere - Persoonlijke weergave" guid="{792850C0-89E5-45EB-8A76-FB8F035F792A}" mergeInterval="0" personalView="1" maximized="1" windowWidth="1676" windowHeight="851" activeSheetId="1" showComments="commIndAndComment"/>
  </customWorkbookViews>
</workbook>
</file>

<file path=xl/calcChain.xml><?xml version="1.0" encoding="utf-8"?>
<calcChain xmlns="http://schemas.openxmlformats.org/spreadsheetml/2006/main">
  <c r="U11" i="2" l="1"/>
  <c r="S19" i="2" s="1"/>
  <c r="Z22" i="2"/>
  <c r="S25" i="2"/>
  <c r="Z28" i="2"/>
  <c r="S31" i="2"/>
  <c r="Z34" i="2"/>
  <c r="V18" i="1"/>
  <c r="X18" i="1"/>
  <c r="Z18" i="1"/>
  <c r="AB18" i="1"/>
  <c r="AD18" i="1"/>
  <c r="V19" i="1"/>
  <c r="X19" i="1"/>
  <c r="Z19" i="1"/>
  <c r="AB19" i="1"/>
  <c r="AD19" i="1"/>
  <c r="V20" i="1"/>
  <c r="X20" i="1"/>
  <c r="Z20" i="1"/>
  <c r="AB20" i="1"/>
  <c r="AD20" i="1"/>
  <c r="V21" i="1"/>
  <c r="X21" i="1"/>
  <c r="Z21" i="1"/>
  <c r="AB21" i="1"/>
  <c r="AD21" i="1"/>
  <c r="V23" i="1"/>
  <c r="X23" i="1"/>
  <c r="Z23" i="1"/>
  <c r="AB23" i="1"/>
  <c r="AD23" i="1"/>
  <c r="V24" i="1"/>
  <c r="X24" i="1"/>
  <c r="Z24" i="1"/>
  <c r="AB24" i="1"/>
  <c r="AD24" i="1"/>
  <c r="V25" i="1"/>
  <c r="X25" i="1"/>
  <c r="Z25" i="1"/>
  <c r="AB25" i="1"/>
  <c r="AD25" i="1"/>
  <c r="V26" i="1"/>
  <c r="X26" i="1"/>
  <c r="Z26" i="1"/>
  <c r="AB26" i="1"/>
  <c r="AD26" i="1"/>
  <c r="V27" i="1"/>
  <c r="X27" i="1"/>
  <c r="Z27" i="1"/>
  <c r="AB27" i="1"/>
  <c r="AD27" i="1"/>
  <c r="V29" i="1"/>
  <c r="X29" i="1"/>
  <c r="Z29" i="1"/>
  <c r="AB29" i="1"/>
  <c r="AD29" i="1"/>
  <c r="V30" i="1"/>
  <c r="X30" i="1"/>
  <c r="Z30" i="1"/>
  <c r="AB30" i="1"/>
  <c r="AD30" i="1"/>
  <c r="V31" i="1"/>
  <c r="X31" i="1"/>
  <c r="Z31" i="1"/>
  <c r="AB31" i="1"/>
  <c r="AD31" i="1"/>
  <c r="V32" i="1"/>
  <c r="X32" i="1"/>
  <c r="Z32" i="1"/>
  <c r="AB32" i="1"/>
  <c r="AD32" i="1"/>
  <c r="V33" i="1"/>
  <c r="X33" i="1"/>
  <c r="Z33" i="1"/>
  <c r="AB33" i="1"/>
  <c r="AD33" i="1"/>
  <c r="V35" i="1"/>
  <c r="X35" i="1"/>
  <c r="Z35" i="1"/>
  <c r="AB35" i="1"/>
  <c r="AD35" i="1"/>
  <c r="X36" i="1"/>
  <c r="Z36" i="1"/>
  <c r="AB36" i="1"/>
  <c r="AD36" i="1"/>
  <c r="S34" i="2" l="1"/>
  <c r="S28" i="2"/>
  <c r="S22" i="2"/>
  <c r="Z31" i="2"/>
  <c r="Z25" i="2"/>
  <c r="Z19" i="2"/>
</calcChain>
</file>

<file path=xl/sharedStrings.xml><?xml version="1.0" encoding="utf-8"?>
<sst xmlns="http://schemas.openxmlformats.org/spreadsheetml/2006/main" count="462" uniqueCount="61">
  <si>
    <t>BAREMA'S WERKLIEDENPERSONEEL - PARITAIR SUBKOMITEE VOOR DE GEZONDHEIDSINRICHTINGEN EN -DIENSTEN</t>
  </si>
  <si>
    <t>===============================================================================================</t>
  </si>
  <si>
    <t>CAO van 26.02.1996 - NIET toepasselijk voor medisch schooltoezicht</t>
  </si>
  <si>
    <t>38 - uren stelsel</t>
  </si>
  <si>
    <t>Toepasselijk vanaf 1 november 1994</t>
  </si>
  <si>
    <t xml:space="preserve"> I. BAREMIEKE UURLONEN.</t>
  </si>
  <si>
    <t>|</t>
  </si>
  <si>
    <t>-------------</t>
  </si>
  <si>
    <t>------------</t>
  </si>
  <si>
    <t>Barem.</t>
  </si>
  <si>
    <t>1e cat.</t>
  </si>
  <si>
    <t>2e cat.</t>
  </si>
  <si>
    <t>3e cat.</t>
  </si>
  <si>
    <t>4e cat.</t>
  </si>
  <si>
    <t>5e cat.</t>
  </si>
  <si>
    <t>ancien.</t>
  </si>
  <si>
    <t>---------------</t>
  </si>
  <si>
    <t>18/0</t>
  </si>
  <si>
    <t>1</t>
  </si>
  <si>
    <t>2</t>
  </si>
  <si>
    <t>3</t>
  </si>
  <si>
    <t>5</t>
  </si>
  <si>
    <t>7</t>
  </si>
  <si>
    <t>9</t>
  </si>
  <si>
    <t>11</t>
  </si>
  <si>
    <t>13</t>
  </si>
  <si>
    <t>15</t>
  </si>
  <si>
    <t>17</t>
  </si>
  <si>
    <t>19</t>
  </si>
  <si>
    <t>21</t>
  </si>
  <si>
    <t>23</t>
  </si>
  <si>
    <t>25</t>
  </si>
  <si>
    <t>27</t>
  </si>
  <si>
    <t>-</t>
  </si>
  <si>
    <t>Jaarbasis aan spilindex 138,01 basis 1984, nr 56, vereffening aan 100% - EUR</t>
  </si>
  <si>
    <t>BAREMA'S PARITAIR SUBCOMITE VOOR DE GEZONDHEIDSINRICHTINGEN EN -DIENSTEN</t>
  </si>
  <si>
    <t>WERKLIEDEN</t>
  </si>
  <si>
    <t>- 38 - uren stelsel</t>
  </si>
  <si>
    <t xml:space="preserve"> BAREMIEKE UURLONEN</t>
  </si>
  <si>
    <t xml:space="preserve">   vereffeningspercentage:</t>
  </si>
  <si>
    <t>PARITAIR SUBCOMITE VOOR DE GEZONDHEIDSINRICHTINGEN EN -DIENSTEN</t>
  </si>
  <si>
    <t>GEWAARBORGD MINIMUMLOON</t>
  </si>
  <si>
    <t>Gewaarborgd minimumloon overeenkomstig de CAO van 19 mei 1992, toepasselijk vanaf 1 juli 1992</t>
  </si>
  <si>
    <t xml:space="preserve">               </t>
  </si>
  <si>
    <t>A.</t>
  </si>
  <si>
    <t>Bedienden - maandloon</t>
  </si>
  <si>
    <t>B.</t>
  </si>
  <si>
    <t>Werklieden - uurloon (38 uren per week)</t>
  </si>
  <si>
    <t>21 jaar en ouder:</t>
  </si>
  <si>
    <t>20 jaar</t>
  </si>
  <si>
    <t>:</t>
  </si>
  <si>
    <t>19 jaar</t>
  </si>
  <si>
    <t>18 jaar</t>
  </si>
  <si>
    <t xml:space="preserve">17 jaar </t>
  </si>
  <si>
    <t>17 jaar</t>
  </si>
  <si>
    <t>16 jaar</t>
  </si>
  <si>
    <t>Aan spilindex 106,22, nr. 67, vereffening aan 100% - EUR</t>
  </si>
  <si>
    <t xml:space="preserve">Aan spilindex 106,22, nr. 67, vereffening aan </t>
  </si>
  <si>
    <t>- Uurlonen aangepast aan spilindex 106,22, nr. 67  - EUR</t>
  </si>
  <si>
    <t>- Toepasselijk vanaf 1 maart 2012</t>
  </si>
  <si>
    <t>vanaf 1 maart 2012 -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</si>
</sst>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B_F_-;\-* #,##0.00\ _B_F_-;_-* &quot;-&quot;??\ _B_F_-;_-@_-"/>
    <numFmt numFmtId="165" formatCode="#,##0.0000"/>
    <numFmt numFmtId="166" formatCode="0.0000"/>
  </numFmts>
  <fonts count="6">
    <font>
      <sz val="10"/>
      <name val="Arial"/>
    </font>
    <font>
      <sz val="10"/>
      <name val="Courier"/>
    </font>
    <font>
      <b/>
      <sz val="10"/>
      <name val="CG Times"/>
      <family val="1"/>
    </font>
    <font>
      <b/>
      <u/>
      <sz val="10"/>
      <name val="CG Times"/>
      <family val="1"/>
    </font>
    <font>
      <sz val="10"/>
      <name val="CG Times"/>
      <family val="1"/>
    </font>
    <font>
      <b/>
      <sz val="10"/>
      <color indexed="10"/>
      <name val="CG Times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6">
    <xf numFmtId="0" fontId="0" fillId="0" borderId="0" xfId="0"/>
    <xf numFmtId="39" fontId="1" fillId="0" borderId="0" xfId="1" applyAlignment="1" applyProtection="1">
      <alignment horizontal="left"/>
    </xf>
    <xf numFmtId="39" fontId="1" fillId="0" borderId="0" xfId="1"/>
    <xf numFmtId="39" fontId="1" fillId="0" borderId="0" xfId="1" quotePrefix="1" applyAlignment="1" applyProtection="1">
      <alignment horizontal="left"/>
    </xf>
    <xf numFmtId="39" fontId="1" fillId="0" borderId="0" xfId="1" applyAlignment="1" applyProtection="1">
      <alignment horizontal="center"/>
    </xf>
    <xf numFmtId="39" fontId="1" fillId="0" borderId="0" xfId="1" applyProtection="1"/>
    <xf numFmtId="39" fontId="1" fillId="0" borderId="0" xfId="1" applyFont="1" applyAlignment="1" applyProtection="1">
      <alignment horizontal="left"/>
    </xf>
    <xf numFmtId="39" fontId="1" fillId="0" borderId="0" xfId="1" quotePrefix="1" applyFont="1" applyAlignment="1" applyProtection="1">
      <alignment horizontal="center"/>
    </xf>
    <xf numFmtId="39" fontId="2" fillId="0" borderId="0" xfId="1" applyFont="1" applyAlignment="1" applyProtection="1">
      <alignment horizontal="center"/>
    </xf>
    <xf numFmtId="39" fontId="2" fillId="0" borderId="0" xfId="1" applyFont="1"/>
    <xf numFmtId="39" fontId="2" fillId="0" borderId="0" xfId="1" applyFont="1" applyAlignment="1" applyProtection="1">
      <alignment horizontal="left"/>
    </xf>
    <xf numFmtId="39" fontId="2" fillId="0" borderId="0" xfId="1" quotePrefix="1" applyFont="1" applyAlignment="1" applyProtection="1">
      <alignment horizontal="left"/>
    </xf>
    <xf numFmtId="39" fontId="4" fillId="0" borderId="0" xfId="1" applyFont="1"/>
    <xf numFmtId="39" fontId="2" fillId="0" borderId="0" xfId="1" applyFont="1" applyBorder="1" applyAlignment="1" applyProtection="1">
      <alignment horizontal="left"/>
    </xf>
    <xf numFmtId="39" fontId="2" fillId="0" borderId="0" xfId="1" applyFont="1" applyBorder="1"/>
    <xf numFmtId="39" fontId="2" fillId="0" borderId="1" xfId="1" applyFont="1" applyBorder="1" applyAlignment="1" applyProtection="1">
      <alignment horizontal="left"/>
    </xf>
    <xf numFmtId="39" fontId="2" fillId="0" borderId="1" xfId="1" applyFont="1" applyBorder="1"/>
    <xf numFmtId="39" fontId="2" fillId="0" borderId="1" xfId="1" quotePrefix="1" applyFont="1" applyBorder="1" applyAlignment="1" applyProtection="1">
      <alignment horizontal="left"/>
    </xf>
    <xf numFmtId="39" fontId="2" fillId="0" borderId="0" xfId="1" quotePrefix="1" applyFont="1" applyAlignment="1" applyProtection="1">
      <alignment horizontal="right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2" fontId="2" fillId="0" borderId="0" xfId="0" applyNumberFormat="1" applyFont="1"/>
    <xf numFmtId="165" fontId="2" fillId="0" borderId="0" xfId="1" applyNumberFormat="1" applyFont="1" applyProtection="1"/>
    <xf numFmtId="165" fontId="2" fillId="0" borderId="0" xfId="1" quotePrefix="1" applyNumberFormat="1" applyFont="1" applyAlignment="1" applyProtection="1">
      <alignment horizontal="left"/>
    </xf>
    <xf numFmtId="165" fontId="2" fillId="0" borderId="0" xfId="1" quotePrefix="1" applyNumberFormat="1" applyFont="1" applyAlignment="1" applyProtection="1">
      <alignment horizontal="center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Border="1"/>
    <xf numFmtId="39" fontId="1" fillId="0" borderId="0" xfId="1" applyBorder="1" applyAlignment="1" applyProtection="1">
      <alignment horizontal="left"/>
    </xf>
    <xf numFmtId="39" fontId="1" fillId="0" borderId="0" xfId="1" applyBorder="1"/>
    <xf numFmtId="39" fontId="1" fillId="0" borderId="0" xfId="1" applyFont="1" applyBorder="1" applyAlignment="1" applyProtection="1">
      <alignment horizontal="left"/>
    </xf>
    <xf numFmtId="39" fontId="1" fillId="0" borderId="0" xfId="1" quotePrefix="1" applyBorder="1" applyAlignment="1" applyProtection="1">
      <alignment horizontal="left"/>
    </xf>
    <xf numFmtId="39" fontId="1" fillId="0" borderId="0" xfId="1" applyBorder="1" applyAlignment="1" applyProtection="1">
      <alignment horizontal="center"/>
    </xf>
    <xf numFmtId="39" fontId="1" fillId="0" borderId="0" xfId="1" applyBorder="1" applyProtection="1"/>
    <xf numFmtId="10" fontId="2" fillId="2" borderId="0" xfId="1" applyNumberFormat="1" applyFont="1" applyFill="1"/>
    <xf numFmtId="10" fontId="2" fillId="2" borderId="0" xfId="0" applyNumberFormat="1" applyFont="1" applyFill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166" fontId="2" fillId="0" borderId="0" xfId="0" applyNumberFormat="1" applyFont="1" applyAlignment="1"/>
    <xf numFmtId="39" fontId="2" fillId="3" borderId="0" xfId="1" quotePrefix="1" applyFont="1" applyFill="1" applyAlignment="1" applyProtection="1">
      <alignment horizontal="left"/>
    </xf>
    <xf numFmtId="39" fontId="2" fillId="3" borderId="0" xfId="1" applyFont="1" applyFill="1"/>
    <xf numFmtId="0" fontId="2" fillId="3" borderId="0" xfId="0" applyFont="1" applyFill="1"/>
    <xf numFmtId="39" fontId="3" fillId="0" borderId="0" xfId="1" applyFont="1" applyAlignment="1" applyProtection="1">
      <alignment horizontal="center"/>
    </xf>
    <xf numFmtId="39" fontId="2" fillId="0" borderId="0" xfId="1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Standaard" xfId="0" builtinId="0"/>
    <cellStyle name="Standaard_WERK10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BA9EDBF-0725-4585-B3D8-D79F613EA732}" diskRevisions="1" revisionId="39" version="3">
  <header guid="{A39AB828-6B77-47C4-B742-49CB634E9E5C}" dateTime="2012-02-14T14:31:20" maxSheetId="4" userName="Steven De Looze" r:id="rId2">
    <sheetIdMap count="3">
      <sheetId val="1"/>
      <sheetId val="2"/>
      <sheetId val="3"/>
    </sheetIdMap>
  </header>
  <header guid="{6BA9EDBF-0725-4585-B3D8-D79F613EA732}" dateTime="2012-02-14T14:32:18" maxSheetId="4" userName="Steven De Looze" r:id="rId3" minRId="35" maxRId="37">
    <sheetIdMap count="3">
      <sheetId val="1"/>
      <sheetId val="2"/>
      <sheetId val="3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2992822-FC6D-41BB-8C5A-371BB6F61B7D}" action="delete"/>
  <rdn rId="0" localSheetId="1" customView="1" name="Z_62992822_FC6D_41BB_8C5A_371BB6F61B7D_.wvu.PrintArea" hidden="1" oldHidden="1">
    <formula>'Alg werklieden'!$R$1:$AG$38</formula>
    <oldFormula>'Alg werklieden'!$R$1:$AG$38</oldFormula>
  </rdn>
  <rdn rId="0" localSheetId="2" customView="1" name="Z_62992822_FC6D_41BB_8C5A_371BB6F61B7D_.wvu.PrintArea" hidden="1" oldHidden="1">
    <formula>minimum!$O$1:$AA$36</formula>
    <oldFormula>minimum!$O$1:$AA$36</oldFormula>
  </rdn>
  <rcv guid="{62992822-FC6D-41BB-8C5A-371BB6F61B7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1" numFmtId="14">
    <oc r="X7">
      <v>1.546</v>
    </oc>
    <nc r="X7">
      <v>1.5769</v>
    </nc>
  </rcc>
  <rcc rId="36" sId="1" quotePrefix="1">
    <oc r="S9" t="inlineStr">
      <is>
        <t>- Toepasselijk vanaf 1 juni 2011</t>
      </is>
    </oc>
    <nc r="S9" t="inlineStr">
      <is>
        <t>- Toepasselijk vanaf 1 maart 2012</t>
      </is>
    </nc>
  </rcc>
  <rcc rId="37" sId="2">
    <oc r="V11" t="inlineStr">
      <is>
        <t>vanaf 1 juni 2011 - EUR</t>
      </is>
    </oc>
    <nc r="V11" t="inlineStr">
      <is>
        <t>vanaf 1 maart 2012 - EUR</t>
      </is>
    </nc>
  </rcc>
  <rcv guid="{62992822-FC6D-41BB-8C5A-371BB6F61B7D}" action="delete"/>
  <rdn rId="0" localSheetId="1" customView="1" name="Z_62992822_FC6D_41BB_8C5A_371BB6F61B7D_.wvu.PrintArea" hidden="1" oldHidden="1">
    <formula>'Alg werklieden'!$R$1:$AG$38</formula>
    <oldFormula>'Alg werklieden'!$R$1:$AG$38</oldFormula>
  </rdn>
  <rdn rId="0" localSheetId="2" customView="1" name="Z_62992822_FC6D_41BB_8C5A_371BB6F61B7D_.wvu.PrintArea" hidden="1" oldHidden="1">
    <formula>minimum!$O$1:$AA$36</formula>
    <oldFormula>minimum!$O$1:$AA$36</oldFormula>
  </rdn>
  <rcv guid="{62992822-FC6D-41BB-8C5A-371BB6F61B7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9"/>
  <sheetViews>
    <sheetView tabSelected="1" zoomScaleNormal="100" workbookViewId="0"/>
  </sheetViews>
  <sheetFormatPr defaultRowHeight="12.75"/>
  <cols>
    <col min="1" max="1" width="1.5703125" customWidth="1"/>
    <col min="3" max="3" width="1.85546875" customWidth="1"/>
    <col min="4" max="4" width="14.5703125" customWidth="1"/>
    <col min="5" max="5" width="1.85546875" customWidth="1"/>
    <col min="6" max="6" width="13.5703125" customWidth="1"/>
    <col min="7" max="7" width="1.85546875" customWidth="1"/>
    <col min="8" max="8" width="14.7109375" customWidth="1"/>
    <col min="9" max="9" width="1.85546875" customWidth="1"/>
    <col min="10" max="10" width="13.5703125" customWidth="1"/>
    <col min="11" max="11" width="1.85546875" customWidth="1"/>
    <col min="12" max="12" width="13.85546875" customWidth="1"/>
    <col min="13" max="13" width="1.7109375" customWidth="1"/>
    <col min="19" max="19" width="1.85546875" customWidth="1"/>
    <col min="21" max="21" width="1.7109375" customWidth="1"/>
    <col min="23" max="23" width="1.85546875" customWidth="1"/>
    <col min="25" max="25" width="2" customWidth="1"/>
    <col min="27" max="27" width="1.85546875" customWidth="1"/>
    <col min="29" max="29" width="1.85546875" customWidth="1"/>
    <col min="31" max="31" width="1.85546875" customWidth="1"/>
  </cols>
  <sheetData>
    <row r="1" spans="1:3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S1" s="53" t="s">
        <v>35</v>
      </c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"/>
    </row>
    <row r="3" spans="1:3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S3" s="10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S4" s="9"/>
      <c r="T4" s="53" t="s">
        <v>36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9"/>
    </row>
    <row r="5" spans="1:3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S5" s="9"/>
      <c r="T5" s="9"/>
      <c r="U5" s="9"/>
      <c r="V5" s="9"/>
      <c r="W5" s="9"/>
      <c r="X5" s="10"/>
      <c r="Y5" s="9"/>
      <c r="Z5" s="9"/>
      <c r="AA5" s="9"/>
      <c r="AB5" s="9"/>
      <c r="AC5" s="9"/>
      <c r="AD5" s="9"/>
      <c r="AE5" s="9"/>
      <c r="AF5" s="9"/>
    </row>
    <row r="6" spans="1:33">
      <c r="A6" s="6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S6" s="11" t="s">
        <v>58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S7" s="10" t="s">
        <v>39</v>
      </c>
      <c r="T7" s="9"/>
      <c r="W7" s="9"/>
      <c r="X7" s="43">
        <v>1.5769</v>
      </c>
      <c r="Y7" s="9"/>
      <c r="Z7" s="9"/>
      <c r="AA7" s="9"/>
      <c r="AB7" s="9"/>
      <c r="AC7" s="9"/>
      <c r="AD7" s="9"/>
      <c r="AE7" s="9"/>
      <c r="AF7" s="9"/>
    </row>
    <row r="8" spans="1:33">
      <c r="A8" s="1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S8" s="10" t="s">
        <v>37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3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S9" s="49" t="s">
        <v>59</v>
      </c>
      <c r="T9" s="50"/>
      <c r="U9" s="50"/>
      <c r="V9" s="50"/>
      <c r="W9" s="50"/>
      <c r="X9" s="50"/>
      <c r="Y9" s="9"/>
      <c r="Z9" s="9"/>
      <c r="AA9" s="9"/>
      <c r="AB9" s="9"/>
      <c r="AC9" s="9"/>
      <c r="AD9" s="9"/>
      <c r="AE9" s="9"/>
      <c r="AF9" s="9"/>
    </row>
    <row r="10" spans="1:3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3">
      <c r="A11" s="1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S11" s="13" t="s">
        <v>38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/>
    </row>
    <row r="12" spans="1:33" ht="13.5" thickBo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9"/>
    </row>
    <row r="13" spans="1:33" ht="6" customHeight="1">
      <c r="A13" s="3" t="s">
        <v>6</v>
      </c>
      <c r="B13" s="1" t="s">
        <v>7</v>
      </c>
      <c r="C13" s="3" t="s">
        <v>6</v>
      </c>
      <c r="D13" s="1" t="s">
        <v>8</v>
      </c>
      <c r="E13" s="3" t="s">
        <v>6</v>
      </c>
      <c r="F13" s="1" t="s">
        <v>8</v>
      </c>
      <c r="G13" s="3" t="s">
        <v>6</v>
      </c>
      <c r="H13" s="1" t="s">
        <v>8</v>
      </c>
      <c r="I13" s="3" t="s">
        <v>6</v>
      </c>
      <c r="J13" s="1" t="s">
        <v>8</v>
      </c>
      <c r="K13" s="3" t="s">
        <v>6</v>
      </c>
      <c r="L13" s="1" t="s">
        <v>8</v>
      </c>
      <c r="M13" s="3" t="s">
        <v>6</v>
      </c>
      <c r="S13" s="11" t="s">
        <v>6</v>
      </c>
      <c r="T13" s="10"/>
      <c r="U13" s="11" t="s">
        <v>6</v>
      </c>
      <c r="V13" s="10"/>
      <c r="W13" s="11" t="s">
        <v>6</v>
      </c>
      <c r="X13" s="10"/>
      <c r="Y13" s="11" t="s">
        <v>6</v>
      </c>
      <c r="Z13" s="10"/>
      <c r="AA13" s="11" t="s">
        <v>6</v>
      </c>
      <c r="AB13" s="10"/>
      <c r="AC13" s="11" t="s">
        <v>6</v>
      </c>
      <c r="AD13" s="10"/>
      <c r="AE13" s="11" t="s">
        <v>6</v>
      </c>
      <c r="AF13" s="9"/>
    </row>
    <row r="14" spans="1:33">
      <c r="A14" s="3" t="s">
        <v>6</v>
      </c>
      <c r="B14" s="4" t="s">
        <v>9</v>
      </c>
      <c r="C14" s="3" t="s">
        <v>6</v>
      </c>
      <c r="D14" s="4" t="s">
        <v>10</v>
      </c>
      <c r="E14" s="3" t="s">
        <v>6</v>
      </c>
      <c r="F14" s="4" t="s">
        <v>11</v>
      </c>
      <c r="G14" s="3" t="s">
        <v>6</v>
      </c>
      <c r="H14" s="4" t="s">
        <v>12</v>
      </c>
      <c r="I14" s="3" t="s">
        <v>6</v>
      </c>
      <c r="J14" s="4" t="s">
        <v>13</v>
      </c>
      <c r="K14" s="3" t="s">
        <v>6</v>
      </c>
      <c r="L14" s="4" t="s">
        <v>14</v>
      </c>
      <c r="M14" s="3" t="s">
        <v>6</v>
      </c>
      <c r="S14" s="11" t="s">
        <v>6</v>
      </c>
      <c r="T14" s="8" t="s">
        <v>9</v>
      </c>
      <c r="U14" s="11" t="s">
        <v>6</v>
      </c>
      <c r="V14" s="8" t="s">
        <v>10</v>
      </c>
      <c r="W14" s="11" t="s">
        <v>6</v>
      </c>
      <c r="X14" s="8" t="s">
        <v>11</v>
      </c>
      <c r="Y14" s="11" t="s">
        <v>6</v>
      </c>
      <c r="Z14" s="8" t="s">
        <v>12</v>
      </c>
      <c r="AA14" s="11" t="s">
        <v>6</v>
      </c>
      <c r="AB14" s="8" t="s">
        <v>13</v>
      </c>
      <c r="AC14" s="11" t="s">
        <v>6</v>
      </c>
      <c r="AD14" s="8" t="s">
        <v>14</v>
      </c>
      <c r="AE14" s="11" t="s">
        <v>6</v>
      </c>
      <c r="AF14" s="9"/>
    </row>
    <row r="15" spans="1:33">
      <c r="A15" s="3" t="s">
        <v>6</v>
      </c>
      <c r="B15" s="4" t="s">
        <v>15</v>
      </c>
      <c r="C15" s="3" t="s">
        <v>6</v>
      </c>
      <c r="D15" s="2"/>
      <c r="E15" s="3" t="s">
        <v>6</v>
      </c>
      <c r="F15" s="2"/>
      <c r="G15" s="3" t="s">
        <v>6</v>
      </c>
      <c r="H15" s="2"/>
      <c r="I15" s="3" t="s">
        <v>6</v>
      </c>
      <c r="J15" s="2"/>
      <c r="K15" s="3" t="s">
        <v>6</v>
      </c>
      <c r="L15" s="2"/>
      <c r="M15" s="3" t="s">
        <v>6</v>
      </c>
      <c r="S15" s="11" t="s">
        <v>6</v>
      </c>
      <c r="T15" s="8" t="s">
        <v>15</v>
      </c>
      <c r="U15" s="11" t="s">
        <v>6</v>
      </c>
      <c r="V15" s="9"/>
      <c r="W15" s="11" t="s">
        <v>6</v>
      </c>
      <c r="X15" s="9"/>
      <c r="Y15" s="11" t="s">
        <v>6</v>
      </c>
      <c r="Z15" s="9"/>
      <c r="AA15" s="11" t="s">
        <v>6</v>
      </c>
      <c r="AB15" s="9"/>
      <c r="AC15" s="11" t="s">
        <v>6</v>
      </c>
      <c r="AD15" s="9"/>
      <c r="AE15" s="11" t="s">
        <v>6</v>
      </c>
      <c r="AF15" s="9"/>
    </row>
    <row r="16" spans="1:33" ht="6" customHeight="1" thickBot="1">
      <c r="A16" s="3" t="s">
        <v>6</v>
      </c>
      <c r="B16" s="1" t="s">
        <v>7</v>
      </c>
      <c r="C16" s="3" t="s">
        <v>6</v>
      </c>
      <c r="D16" s="1" t="s">
        <v>16</v>
      </c>
      <c r="E16" s="3" t="s">
        <v>6</v>
      </c>
      <c r="F16" s="1" t="s">
        <v>8</v>
      </c>
      <c r="G16" s="3" t="s">
        <v>6</v>
      </c>
      <c r="H16" s="1" t="s">
        <v>8</v>
      </c>
      <c r="I16" s="3" t="s">
        <v>6</v>
      </c>
      <c r="J16" s="1" t="s">
        <v>16</v>
      </c>
      <c r="K16" s="3" t="s">
        <v>6</v>
      </c>
      <c r="L16" s="1" t="s">
        <v>8</v>
      </c>
      <c r="M16" s="3" t="s">
        <v>6</v>
      </c>
      <c r="S16" s="11" t="s">
        <v>6</v>
      </c>
      <c r="T16" s="15"/>
      <c r="U16" s="11" t="s">
        <v>6</v>
      </c>
      <c r="V16" s="15"/>
      <c r="W16" s="11" t="s">
        <v>6</v>
      </c>
      <c r="X16" s="15"/>
      <c r="Y16" s="11" t="s">
        <v>6</v>
      </c>
      <c r="Z16" s="15"/>
      <c r="AA16" s="11" t="s">
        <v>6</v>
      </c>
      <c r="AB16" s="15"/>
      <c r="AC16" s="11" t="s">
        <v>6</v>
      </c>
      <c r="AD16" s="15"/>
      <c r="AE16" s="11" t="s">
        <v>6</v>
      </c>
      <c r="AF16" s="9"/>
    </row>
    <row r="17" spans="1:32" ht="6" customHeight="1">
      <c r="A17" s="3"/>
      <c r="B17" s="1"/>
      <c r="C17" s="3"/>
      <c r="D17" s="1"/>
      <c r="E17" s="3"/>
      <c r="F17" s="1"/>
      <c r="G17" s="3"/>
      <c r="H17" s="1"/>
      <c r="I17" s="3"/>
      <c r="J17" s="1"/>
      <c r="K17" s="3"/>
      <c r="L17" s="1"/>
      <c r="M17" s="3"/>
      <c r="S17" s="11" t="s">
        <v>6</v>
      </c>
      <c r="T17" s="13"/>
      <c r="U17" s="11" t="s">
        <v>6</v>
      </c>
      <c r="V17" s="13"/>
      <c r="W17" s="11" t="s">
        <v>6</v>
      </c>
      <c r="X17" s="13"/>
      <c r="Y17" s="11" t="s">
        <v>6</v>
      </c>
      <c r="Z17" s="13"/>
      <c r="AA17" s="11" t="s">
        <v>6</v>
      </c>
      <c r="AB17" s="13"/>
      <c r="AC17" s="11" t="s">
        <v>6</v>
      </c>
      <c r="AD17" s="13"/>
      <c r="AE17" s="11" t="s">
        <v>6</v>
      </c>
      <c r="AF17" s="9"/>
    </row>
    <row r="18" spans="1:32">
      <c r="A18" s="3" t="s">
        <v>6</v>
      </c>
      <c r="B18" s="4" t="s">
        <v>17</v>
      </c>
      <c r="C18" s="3" t="s">
        <v>6</v>
      </c>
      <c r="D18" s="5">
        <v>11539.592314309159</v>
      </c>
      <c r="E18" s="3" t="s">
        <v>6</v>
      </c>
      <c r="F18" s="5">
        <v>11783.717857505844</v>
      </c>
      <c r="G18" s="3" t="s">
        <v>6</v>
      </c>
      <c r="H18" s="5">
        <v>12446.18851310985</v>
      </c>
      <c r="I18" s="3" t="s">
        <v>6</v>
      </c>
      <c r="J18" s="5">
        <v>12837.166180382203</v>
      </c>
      <c r="K18" s="3" t="s">
        <v>6</v>
      </c>
      <c r="L18" s="5">
        <v>13647.257429988671</v>
      </c>
      <c r="M18" s="3" t="s">
        <v>6</v>
      </c>
      <c r="S18" s="11" t="s">
        <v>6</v>
      </c>
      <c r="T18" s="8" t="s">
        <v>17</v>
      </c>
      <c r="U18" s="11" t="s">
        <v>6</v>
      </c>
      <c r="V18" s="26">
        <f>(D18*$X$7)/1976</f>
        <v>9.2088983403006637</v>
      </c>
      <c r="W18" s="27" t="s">
        <v>6</v>
      </c>
      <c r="X18" s="26">
        <f>(F18*$X$7)/1976</f>
        <v>9.4037169481280198</v>
      </c>
      <c r="Y18" s="27" t="s">
        <v>6</v>
      </c>
      <c r="Z18" s="26">
        <f>(H18*$X$7)/1976</f>
        <v>9.9323859647383212</v>
      </c>
      <c r="AA18" s="27" t="s">
        <v>6</v>
      </c>
      <c r="AB18" s="26">
        <f>(J18*$X$7)/1976</f>
        <v>10.24439643210764</v>
      </c>
      <c r="AC18" s="27" t="s">
        <v>6</v>
      </c>
      <c r="AD18" s="26">
        <f>(L18*$X$7)/1976</f>
        <v>10.890870567484381</v>
      </c>
      <c r="AE18" s="11" t="s">
        <v>6</v>
      </c>
      <c r="AF18" s="9"/>
    </row>
    <row r="19" spans="1:32">
      <c r="A19" s="3" t="s">
        <v>6</v>
      </c>
      <c r="B19" s="4" t="s">
        <v>18</v>
      </c>
      <c r="C19" s="3" t="s">
        <v>6</v>
      </c>
      <c r="D19" s="5">
        <v>11700.475211886991</v>
      </c>
      <c r="E19" s="3" t="s">
        <v>6</v>
      </c>
      <c r="F19" s="5">
        <v>11944.625544436154</v>
      </c>
      <c r="G19" s="3" t="s">
        <v>6</v>
      </c>
      <c r="H19" s="5">
        <v>12607.071410687682</v>
      </c>
      <c r="I19" s="3" t="s">
        <v>6</v>
      </c>
      <c r="J19" s="5">
        <v>12998.049077960035</v>
      </c>
      <c r="K19" s="3" t="s">
        <v>6</v>
      </c>
      <c r="L19" s="5">
        <v>13759.082199013879</v>
      </c>
      <c r="M19" s="3" t="s">
        <v>6</v>
      </c>
      <c r="S19" s="11" t="s">
        <v>6</v>
      </c>
      <c r="T19" s="8" t="s">
        <v>18</v>
      </c>
      <c r="U19" s="11" t="s">
        <v>6</v>
      </c>
      <c r="V19" s="26">
        <f>(D19*$X$7)/1976</f>
        <v>9.3372871263282367</v>
      </c>
      <c r="W19" s="27" t="s">
        <v>6</v>
      </c>
      <c r="X19" s="26">
        <f>(F19*$X$7)/1976</f>
        <v>9.5321255167112202</v>
      </c>
      <c r="Y19" s="27" t="s">
        <v>6</v>
      </c>
      <c r="Z19" s="26">
        <f>(H19*$X$7)/1976</f>
        <v>10.060774750765892</v>
      </c>
      <c r="AA19" s="27" t="s">
        <v>6</v>
      </c>
      <c r="AB19" s="26">
        <f>(J19*$X$7)/1976</f>
        <v>10.372785218135212</v>
      </c>
      <c r="AC19" s="27" t="s">
        <v>6</v>
      </c>
      <c r="AD19" s="26">
        <f>(L19*$X$7)/1976</f>
        <v>10.980109675923575</v>
      </c>
      <c r="AE19" s="11" t="s">
        <v>6</v>
      </c>
      <c r="AF19" s="9"/>
    </row>
    <row r="20" spans="1:32">
      <c r="A20" s="3" t="s">
        <v>6</v>
      </c>
      <c r="B20" s="4" t="s">
        <v>19</v>
      </c>
      <c r="C20" s="3" t="s">
        <v>6</v>
      </c>
      <c r="D20" s="5">
        <v>11861.358109464823</v>
      </c>
      <c r="E20" s="3" t="s">
        <v>6</v>
      </c>
      <c r="F20" s="5">
        <v>12105.508442013986</v>
      </c>
      <c r="G20" s="3" t="s">
        <v>6</v>
      </c>
      <c r="H20" s="5">
        <v>12767.97909761799</v>
      </c>
      <c r="I20" s="3" t="s">
        <v>6</v>
      </c>
      <c r="J20" s="5">
        <v>13158.956764890345</v>
      </c>
      <c r="K20" s="3" t="s">
        <v>6</v>
      </c>
      <c r="L20" s="5">
        <v>13870.956546744042</v>
      </c>
      <c r="M20" s="3" t="s">
        <v>6</v>
      </c>
      <c r="S20" s="11" t="s">
        <v>6</v>
      </c>
      <c r="T20" s="8" t="s">
        <v>19</v>
      </c>
      <c r="U20" s="11" t="s">
        <v>6</v>
      </c>
      <c r="V20" s="26">
        <f>(D20*$X$7)/1976</f>
        <v>9.4656759123558096</v>
      </c>
      <c r="W20" s="27" t="s">
        <v>6</v>
      </c>
      <c r="X20" s="26">
        <f>(F20*$X$7)/1976</f>
        <v>9.6605143027387932</v>
      </c>
      <c r="Y20" s="27" t="s">
        <v>6</v>
      </c>
      <c r="Z20" s="26">
        <f>(H20*$X$7)/1976</f>
        <v>10.189183319349095</v>
      </c>
      <c r="AA20" s="27" t="s">
        <v>6</v>
      </c>
      <c r="AB20" s="26">
        <f>(J20*$X$7)/1976</f>
        <v>10.501193786718414</v>
      </c>
      <c r="AC20" s="27" t="s">
        <v>6</v>
      </c>
      <c r="AD20" s="26">
        <f>(L20*$X$7)/1976</f>
        <v>11.069388349474028</v>
      </c>
      <c r="AE20" s="11" t="s">
        <v>6</v>
      </c>
      <c r="AF20" s="9"/>
    </row>
    <row r="21" spans="1:32">
      <c r="A21" s="3" t="s">
        <v>6</v>
      </c>
      <c r="B21" s="4" t="s">
        <v>20</v>
      </c>
      <c r="C21" s="3" t="s">
        <v>6</v>
      </c>
      <c r="D21" s="5">
        <v>12022.265796395131</v>
      </c>
      <c r="E21" s="3" t="s">
        <v>6</v>
      </c>
      <c r="F21" s="5">
        <v>12266.391339591819</v>
      </c>
      <c r="G21" s="3" t="s">
        <v>6</v>
      </c>
      <c r="H21" s="5">
        <v>12928.861995195823</v>
      </c>
      <c r="I21" s="3" t="s">
        <v>6</v>
      </c>
      <c r="J21" s="5">
        <v>13319.839662468177</v>
      </c>
      <c r="K21" s="3" t="s">
        <v>6</v>
      </c>
      <c r="L21" s="5">
        <v>13982.830894474206</v>
      </c>
      <c r="M21" s="3" t="s">
        <v>6</v>
      </c>
      <c r="S21" s="11" t="s">
        <v>6</v>
      </c>
      <c r="T21" s="8" t="s">
        <v>20</v>
      </c>
      <c r="U21" s="11" t="s">
        <v>6</v>
      </c>
      <c r="V21" s="26">
        <f>(D21*$X$7)/1976</f>
        <v>9.59408448093901</v>
      </c>
      <c r="W21" s="27" t="s">
        <v>6</v>
      </c>
      <c r="X21" s="26">
        <f>(F21*$X$7)/1976</f>
        <v>9.7889030887663644</v>
      </c>
      <c r="Y21" s="27" t="s">
        <v>6</v>
      </c>
      <c r="Z21" s="26">
        <f>(H21*$X$7)/1976</f>
        <v>10.317572105376666</v>
      </c>
      <c r="AA21" s="27" t="s">
        <v>6</v>
      </c>
      <c r="AB21" s="26">
        <f>(J21*$X$7)/1976</f>
        <v>10.629582572745985</v>
      </c>
      <c r="AC21" s="27" t="s">
        <v>6</v>
      </c>
      <c r="AD21" s="26">
        <f>(L21*$X$7)/1976</f>
        <v>11.15866702302448</v>
      </c>
      <c r="AE21" s="11" t="s">
        <v>6</v>
      </c>
      <c r="AF21" s="9"/>
    </row>
    <row r="22" spans="1:32" ht="6" customHeight="1">
      <c r="A22" s="3" t="s">
        <v>6</v>
      </c>
      <c r="B22" s="2"/>
      <c r="C22" s="3" t="s">
        <v>6</v>
      </c>
      <c r="D22" s="5"/>
      <c r="E22" s="3"/>
      <c r="F22" s="5"/>
      <c r="G22" s="3"/>
      <c r="H22" s="5"/>
      <c r="I22" s="3"/>
      <c r="J22" s="5"/>
      <c r="K22" s="3"/>
      <c r="L22" s="5"/>
      <c r="M22" s="3" t="s">
        <v>6</v>
      </c>
      <c r="S22" s="11" t="s">
        <v>6</v>
      </c>
      <c r="T22" s="9"/>
      <c r="U22" s="11" t="s">
        <v>6</v>
      </c>
      <c r="V22" s="26"/>
      <c r="W22" s="27"/>
      <c r="X22" s="26"/>
      <c r="Y22" s="27"/>
      <c r="Z22" s="26"/>
      <c r="AA22" s="27"/>
      <c r="AB22" s="26"/>
      <c r="AC22" s="27"/>
      <c r="AD22" s="26"/>
      <c r="AE22" s="11" t="s">
        <v>6</v>
      </c>
      <c r="AF22" s="9"/>
    </row>
    <row r="23" spans="1:32">
      <c r="A23" s="3" t="s">
        <v>6</v>
      </c>
      <c r="B23" s="4" t="s">
        <v>21</v>
      </c>
      <c r="C23" s="3" t="s">
        <v>6</v>
      </c>
      <c r="D23" s="5">
        <v>12135.652294626412</v>
      </c>
      <c r="E23" s="3" t="s">
        <v>6</v>
      </c>
      <c r="F23" s="5">
        <v>12379.802627175575</v>
      </c>
      <c r="G23" s="3" t="s">
        <v>6</v>
      </c>
      <c r="H23" s="5">
        <v>13042.248493427103</v>
      </c>
      <c r="I23" s="3" t="s">
        <v>6</v>
      </c>
      <c r="J23" s="5">
        <v>13472.566863080969</v>
      </c>
      <c r="K23" s="3" t="s">
        <v>6</v>
      </c>
      <c r="L23" s="5">
        <v>14135.533305734521</v>
      </c>
      <c r="M23" s="3" t="s">
        <v>6</v>
      </c>
      <c r="S23" s="11" t="s">
        <v>6</v>
      </c>
      <c r="T23" s="8" t="s">
        <v>21</v>
      </c>
      <c r="U23" s="11" t="s">
        <v>6</v>
      </c>
      <c r="V23" s="26">
        <f>(D23*$X$7)/1976</f>
        <v>9.6845698903827877</v>
      </c>
      <c r="W23" s="27" t="s">
        <v>6</v>
      </c>
      <c r="X23" s="26">
        <f>(F23*$X$7)/1976</f>
        <v>9.8794082807657713</v>
      </c>
      <c r="Y23" s="27" t="s">
        <v>6</v>
      </c>
      <c r="Z23" s="26">
        <f>(H23*$X$7)/1976</f>
        <v>10.408057514820444</v>
      </c>
      <c r="AA23" s="27" t="s">
        <v>6</v>
      </c>
      <c r="AB23" s="26">
        <f>(J23*$X$7)/1976</f>
        <v>10.751462897971852</v>
      </c>
      <c r="AC23" s="27" t="s">
        <v>6</v>
      </c>
      <c r="AD23" s="26">
        <f>(L23*$X$7)/1976</f>
        <v>11.280527565694721</v>
      </c>
      <c r="AE23" s="11" t="s">
        <v>6</v>
      </c>
      <c r="AF23" s="9"/>
    </row>
    <row r="24" spans="1:32">
      <c r="A24" s="3" t="s">
        <v>6</v>
      </c>
      <c r="B24" s="4" t="s">
        <v>22</v>
      </c>
      <c r="C24" s="3" t="s">
        <v>6</v>
      </c>
      <c r="D24" s="5">
        <v>12249.038792857691</v>
      </c>
      <c r="E24" s="3" t="s">
        <v>6</v>
      </c>
      <c r="F24" s="5">
        <v>12493.189125406856</v>
      </c>
      <c r="G24" s="3" t="s">
        <v>6</v>
      </c>
      <c r="H24" s="5">
        <v>13155.634991658382</v>
      </c>
      <c r="I24" s="3" t="s">
        <v>6</v>
      </c>
      <c r="J24" s="5">
        <v>13625.294063693762</v>
      </c>
      <c r="K24" s="3" t="s">
        <v>6</v>
      </c>
      <c r="L24" s="5">
        <v>14288.260506347313</v>
      </c>
      <c r="M24" s="3" t="s">
        <v>6</v>
      </c>
      <c r="S24" s="11" t="s">
        <v>6</v>
      </c>
      <c r="T24" s="8" t="s">
        <v>22</v>
      </c>
      <c r="U24" s="11" t="s">
        <v>6</v>
      </c>
      <c r="V24" s="26">
        <f>(D24*$X$7)/1976</f>
        <v>9.7750552998265654</v>
      </c>
      <c r="W24" s="27" t="s">
        <v>6</v>
      </c>
      <c r="X24" s="26">
        <f>(F24*$X$7)/1976</f>
        <v>9.9698936902095507</v>
      </c>
      <c r="Y24" s="27" t="s">
        <v>6</v>
      </c>
      <c r="Z24" s="26">
        <f>(H24*$X$7)/1976</f>
        <v>10.498542924264221</v>
      </c>
      <c r="AA24" s="27" t="s">
        <v>6</v>
      </c>
      <c r="AB24" s="26">
        <f>(J24*$X$7)/1976</f>
        <v>10.87334322319772</v>
      </c>
      <c r="AC24" s="27" t="s">
        <v>6</v>
      </c>
      <c r="AD24" s="26">
        <f>(L24*$X$7)/1976</f>
        <v>11.402407890920585</v>
      </c>
      <c r="AE24" s="11" t="s">
        <v>6</v>
      </c>
      <c r="AF24" s="9"/>
    </row>
    <row r="25" spans="1:32">
      <c r="A25" s="3" t="s">
        <v>6</v>
      </c>
      <c r="B25" s="4" t="s">
        <v>23</v>
      </c>
      <c r="C25" s="3" t="s">
        <v>6</v>
      </c>
      <c r="D25" s="5">
        <v>12362.450080441449</v>
      </c>
      <c r="E25" s="3" t="s">
        <v>6</v>
      </c>
      <c r="F25" s="5">
        <v>12645.916326019647</v>
      </c>
      <c r="G25" s="3" t="s">
        <v>6</v>
      </c>
      <c r="H25" s="5">
        <v>13308.337402918698</v>
      </c>
      <c r="I25" s="3" t="s">
        <v>6</v>
      </c>
      <c r="J25" s="5">
        <v>13777.996474954078</v>
      </c>
      <c r="K25" s="3" t="s">
        <v>6</v>
      </c>
      <c r="L25" s="5">
        <v>14440.962917607629</v>
      </c>
      <c r="M25" s="3" t="s">
        <v>6</v>
      </c>
      <c r="S25" s="11" t="s">
        <v>6</v>
      </c>
      <c r="T25" s="8" t="s">
        <v>23</v>
      </c>
      <c r="U25" s="11" t="s">
        <v>6</v>
      </c>
      <c r="V25" s="26">
        <f>(D25*$X$7)/1976</f>
        <v>9.8655604918259723</v>
      </c>
      <c r="W25" s="27" t="s">
        <v>6</v>
      </c>
      <c r="X25" s="26">
        <f>(F25*$X$7)/1976</f>
        <v>10.091774015435416</v>
      </c>
      <c r="Y25" s="27" t="s">
        <v>6</v>
      </c>
      <c r="Z25" s="26">
        <f>(H25*$X$7)/1976</f>
        <v>10.62040346693446</v>
      </c>
      <c r="AA25" s="27" t="s">
        <v>6</v>
      </c>
      <c r="AB25" s="26">
        <f>(J25*$X$7)/1976</f>
        <v>10.995203765867958</v>
      </c>
      <c r="AC25" s="27" t="s">
        <v>6</v>
      </c>
      <c r="AD25" s="26">
        <f>(L25*$X$7)/1976</f>
        <v>11.524268433590823</v>
      </c>
      <c r="AE25" s="11" t="s">
        <v>6</v>
      </c>
      <c r="AF25" s="9"/>
    </row>
    <row r="26" spans="1:32">
      <c r="A26" s="3" t="s">
        <v>6</v>
      </c>
      <c r="B26" s="4" t="s">
        <v>24</v>
      </c>
      <c r="C26" s="3" t="s">
        <v>6</v>
      </c>
      <c r="D26" s="5">
        <v>12475.811789320251</v>
      </c>
      <c r="E26" s="3" t="s">
        <v>6</v>
      </c>
      <c r="F26" s="5">
        <v>12798.618737279963</v>
      </c>
      <c r="G26" s="3" t="s">
        <v>6</v>
      </c>
      <c r="H26" s="5">
        <v>13461.064603531491</v>
      </c>
      <c r="I26" s="3" t="s">
        <v>6</v>
      </c>
      <c r="J26" s="5">
        <v>13930.723675566871</v>
      </c>
      <c r="K26" s="3" t="s">
        <v>6</v>
      </c>
      <c r="L26" s="5">
        <v>14593.690118220422</v>
      </c>
      <c r="M26" s="3" t="s">
        <v>6</v>
      </c>
      <c r="S26" s="11" t="s">
        <v>6</v>
      </c>
      <c r="T26" s="8" t="s">
        <v>24</v>
      </c>
      <c r="U26" s="11" t="s">
        <v>6</v>
      </c>
      <c r="V26" s="26">
        <f>(D26*$X$7)/1976</f>
        <v>9.9560261187141208</v>
      </c>
      <c r="W26" s="27" t="s">
        <v>6</v>
      </c>
      <c r="X26" s="26">
        <f>(F26*$X$7)/1976</f>
        <v>10.213634558105655</v>
      </c>
      <c r="Y26" s="27" t="s">
        <v>6</v>
      </c>
      <c r="Z26" s="26">
        <f>(H26*$X$7)/1976</f>
        <v>10.742283792160327</v>
      </c>
      <c r="AA26" s="27" t="s">
        <v>6</v>
      </c>
      <c r="AB26" s="26">
        <f>(J26*$X$7)/1976</f>
        <v>11.117084091093824</v>
      </c>
      <c r="AC26" s="27" t="s">
        <v>6</v>
      </c>
      <c r="AD26" s="26">
        <f>(L26*$X$7)/1976</f>
        <v>11.646148758816691</v>
      </c>
      <c r="AE26" s="11" t="s">
        <v>6</v>
      </c>
      <c r="AF26" s="9"/>
    </row>
    <row r="27" spans="1:32">
      <c r="A27" s="3" t="s">
        <v>6</v>
      </c>
      <c r="B27" s="4" t="s">
        <v>25</v>
      </c>
      <c r="C27" s="3" t="s">
        <v>6</v>
      </c>
      <c r="D27" s="5">
        <v>12589.198287551531</v>
      </c>
      <c r="E27" s="3" t="s">
        <v>6</v>
      </c>
      <c r="F27" s="5">
        <v>12951.345937892756</v>
      </c>
      <c r="G27" s="3" t="s">
        <v>6</v>
      </c>
      <c r="H27" s="5">
        <v>13613.791804144284</v>
      </c>
      <c r="I27" s="3" t="s">
        <v>6</v>
      </c>
      <c r="J27" s="5">
        <v>14083.426086827187</v>
      </c>
      <c r="K27" s="3" t="s">
        <v>6</v>
      </c>
      <c r="L27" s="5">
        <v>14746.417318833215</v>
      </c>
      <c r="M27" s="3" t="s">
        <v>6</v>
      </c>
      <c r="S27" s="11" t="s">
        <v>6</v>
      </c>
      <c r="T27" s="8" t="s">
        <v>25</v>
      </c>
      <c r="U27" s="11" t="s">
        <v>6</v>
      </c>
      <c r="V27" s="26">
        <f>(D27*$X$7)/1976</f>
        <v>10.046511528157898</v>
      </c>
      <c r="W27" s="27" t="s">
        <v>6</v>
      </c>
      <c r="X27" s="26">
        <f>(F27*$X$7)/1976</f>
        <v>10.335514883331523</v>
      </c>
      <c r="Y27" s="27" t="s">
        <v>6</v>
      </c>
      <c r="Z27" s="26">
        <f>(H27*$X$7)/1976</f>
        <v>10.864164117386194</v>
      </c>
      <c r="AA27" s="27" t="s">
        <v>6</v>
      </c>
      <c r="AB27" s="26">
        <f>(J27*$X$7)/1976</f>
        <v>11.238944633764063</v>
      </c>
      <c r="AC27" s="27" t="s">
        <v>6</v>
      </c>
      <c r="AD27" s="26">
        <f>(L27*$X$7)/1976</f>
        <v>11.768029084042558</v>
      </c>
      <c r="AE27" s="11" t="s">
        <v>6</v>
      </c>
      <c r="AF27" s="9"/>
    </row>
    <row r="28" spans="1:32" ht="6" customHeight="1">
      <c r="A28" s="3" t="s">
        <v>6</v>
      </c>
      <c r="B28" s="2"/>
      <c r="C28" s="3" t="s">
        <v>6</v>
      </c>
      <c r="D28" s="5"/>
      <c r="E28" s="3"/>
      <c r="F28" s="5"/>
      <c r="G28" s="3"/>
      <c r="H28" s="5"/>
      <c r="I28" s="3"/>
      <c r="J28" s="5"/>
      <c r="K28" s="3"/>
      <c r="L28" s="5"/>
      <c r="M28" s="3" t="s">
        <v>6</v>
      </c>
      <c r="S28" s="11" t="s">
        <v>6</v>
      </c>
      <c r="T28" s="9"/>
      <c r="U28" s="11" t="s">
        <v>6</v>
      </c>
      <c r="V28" s="26"/>
      <c r="W28" s="27"/>
      <c r="X28" s="26"/>
      <c r="Y28" s="27"/>
      <c r="Z28" s="26"/>
      <c r="AA28" s="27"/>
      <c r="AB28" s="26"/>
      <c r="AC28" s="27"/>
      <c r="AD28" s="26"/>
      <c r="AE28" s="11" t="s">
        <v>6</v>
      </c>
      <c r="AF28" s="9"/>
    </row>
    <row r="29" spans="1:32">
      <c r="A29" s="3" t="s">
        <v>6</v>
      </c>
      <c r="B29" s="4" t="s">
        <v>26</v>
      </c>
      <c r="C29" s="3" t="s">
        <v>6</v>
      </c>
      <c r="D29" s="5">
        <v>12702.58478578281</v>
      </c>
      <c r="E29" s="3" t="s">
        <v>6</v>
      </c>
      <c r="F29" s="5">
        <v>13104.048349153072</v>
      </c>
      <c r="G29" s="3" t="s">
        <v>6</v>
      </c>
      <c r="H29" s="5">
        <v>13766.4942154046</v>
      </c>
      <c r="I29" s="3" t="s">
        <v>6</v>
      </c>
      <c r="J29" s="5">
        <v>14236.153287439978</v>
      </c>
      <c r="K29" s="3" t="s">
        <v>6</v>
      </c>
      <c r="L29" s="5">
        <v>14899.119730093531</v>
      </c>
      <c r="M29" s="3" t="s">
        <v>6</v>
      </c>
      <c r="S29" s="11" t="s">
        <v>6</v>
      </c>
      <c r="T29" s="8" t="s">
        <v>26</v>
      </c>
      <c r="U29" s="11" t="s">
        <v>6</v>
      </c>
      <c r="V29" s="26">
        <f>(D29*$X$7)/1976</f>
        <v>10.136996937601676</v>
      </c>
      <c r="W29" s="27" t="s">
        <v>6</v>
      </c>
      <c r="X29" s="26">
        <f>(F29*$X$7)/1976</f>
        <v>10.457375426001761</v>
      </c>
      <c r="Y29" s="27" t="s">
        <v>6</v>
      </c>
      <c r="Z29" s="26">
        <f>(H29*$X$7)/1976</f>
        <v>10.986024660056435</v>
      </c>
      <c r="AA29" s="27" t="s">
        <v>6</v>
      </c>
      <c r="AB29" s="26">
        <f>(J29*$X$7)/1976</f>
        <v>11.36082495898993</v>
      </c>
      <c r="AC29" s="27" t="s">
        <v>6</v>
      </c>
      <c r="AD29" s="26">
        <f>(L29*$X$7)/1976</f>
        <v>11.889889626712797</v>
      </c>
      <c r="AE29" s="11" t="s">
        <v>6</v>
      </c>
      <c r="AF29" s="9"/>
    </row>
    <row r="30" spans="1:32">
      <c r="A30" s="3" t="s">
        <v>6</v>
      </c>
      <c r="B30" s="4" t="s">
        <v>27</v>
      </c>
      <c r="C30" s="3" t="s">
        <v>6</v>
      </c>
      <c r="D30" s="5">
        <v>12815.996073366568</v>
      </c>
      <c r="E30" s="3" t="s">
        <v>6</v>
      </c>
      <c r="F30" s="5">
        <v>13256.775549765865</v>
      </c>
      <c r="G30" s="3" t="s">
        <v>6</v>
      </c>
      <c r="H30" s="5">
        <v>13919.221416017392</v>
      </c>
      <c r="I30" s="3" t="s">
        <v>6</v>
      </c>
      <c r="J30" s="5">
        <v>14388.880488052771</v>
      </c>
      <c r="K30" s="3" t="s">
        <v>6</v>
      </c>
      <c r="L30" s="5">
        <v>15051.846930706322</v>
      </c>
      <c r="M30" s="3" t="s">
        <v>6</v>
      </c>
      <c r="S30" s="11" t="s">
        <v>6</v>
      </c>
      <c r="T30" s="8" t="s">
        <v>27</v>
      </c>
      <c r="U30" s="11" t="s">
        <v>6</v>
      </c>
      <c r="V30" s="26">
        <f>(D30*$X$7)/1976</f>
        <v>10.227502129601083</v>
      </c>
      <c r="W30" s="27" t="s">
        <v>6</v>
      </c>
      <c r="X30" s="26">
        <f>(F30*$X$7)/1976</f>
        <v>10.579255751227628</v>
      </c>
      <c r="Y30" s="27" t="s">
        <v>6</v>
      </c>
      <c r="Z30" s="26">
        <f>(H30*$X$7)/1976</f>
        <v>11.1079049852823</v>
      </c>
      <c r="AA30" s="27" t="s">
        <v>6</v>
      </c>
      <c r="AB30" s="26">
        <f>(J30*$X$7)/1976</f>
        <v>11.482705284215797</v>
      </c>
      <c r="AC30" s="27" t="s">
        <v>6</v>
      </c>
      <c r="AD30" s="26">
        <f>(L30*$X$7)/1976</f>
        <v>12.011769951938664</v>
      </c>
      <c r="AE30" s="11" t="s">
        <v>6</v>
      </c>
      <c r="AF30" s="9"/>
    </row>
    <row r="31" spans="1:32">
      <c r="A31" s="3" t="s">
        <v>6</v>
      </c>
      <c r="B31" s="4" t="s">
        <v>28</v>
      </c>
      <c r="C31" s="3" t="s">
        <v>6</v>
      </c>
      <c r="D31" s="5">
        <v>12929.382571597847</v>
      </c>
      <c r="E31" s="3" t="s">
        <v>6</v>
      </c>
      <c r="F31" s="5">
        <v>13409.502750378657</v>
      </c>
      <c r="G31" s="3" t="s">
        <v>6</v>
      </c>
      <c r="H31" s="5">
        <v>14071.923827277707</v>
      </c>
      <c r="I31" s="3" t="s">
        <v>6</v>
      </c>
      <c r="J31" s="5">
        <v>14562.529902156426</v>
      </c>
      <c r="K31" s="3" t="s">
        <v>6</v>
      </c>
      <c r="L31" s="5">
        <v>15225.496344809977</v>
      </c>
      <c r="M31" s="3" t="s">
        <v>6</v>
      </c>
      <c r="S31" s="11" t="s">
        <v>6</v>
      </c>
      <c r="T31" s="8" t="s">
        <v>28</v>
      </c>
      <c r="U31" s="11" t="s">
        <v>6</v>
      </c>
      <c r="V31" s="26">
        <f>(D31*$X$7)/1976</f>
        <v>10.317987539044861</v>
      </c>
      <c r="W31" s="27" t="s">
        <v>6</v>
      </c>
      <c r="X31" s="26">
        <f>(F31*$X$7)/1976</f>
        <v>10.701136076453492</v>
      </c>
      <c r="Y31" s="27" t="s">
        <v>6</v>
      </c>
      <c r="Z31" s="26">
        <f>(H31*$X$7)/1976</f>
        <v>11.229765527952537</v>
      </c>
      <c r="AA31" s="27" t="s">
        <v>6</v>
      </c>
      <c r="AB31" s="26">
        <f>(J31*$X$7)/1976</f>
        <v>11.621282086391938</v>
      </c>
      <c r="AC31" s="27" t="s">
        <v>6</v>
      </c>
      <c r="AD31" s="26">
        <f>(L31*$X$7)/1976</f>
        <v>12.150346754114803</v>
      </c>
      <c r="AE31" s="11" t="s">
        <v>6</v>
      </c>
      <c r="AF31" s="9"/>
    </row>
    <row r="32" spans="1:32">
      <c r="A32" s="3" t="s">
        <v>6</v>
      </c>
      <c r="B32" s="4" t="s">
        <v>29</v>
      </c>
      <c r="C32" s="3" t="s">
        <v>6</v>
      </c>
      <c r="D32" s="5">
        <v>13042.744280476649</v>
      </c>
      <c r="E32" s="3" t="s">
        <v>6</v>
      </c>
      <c r="F32" s="5">
        <v>13562.205161638973</v>
      </c>
      <c r="G32" s="3" t="s">
        <v>6</v>
      </c>
      <c r="H32" s="5">
        <v>14224.651027890501</v>
      </c>
      <c r="I32" s="3" t="s">
        <v>6</v>
      </c>
      <c r="J32" s="5">
        <v>14736.204105612558</v>
      </c>
      <c r="K32" s="3" t="s">
        <v>6</v>
      </c>
      <c r="L32" s="5">
        <v>15399.170548266109</v>
      </c>
      <c r="M32" s="3" t="s">
        <v>6</v>
      </c>
      <c r="S32" s="11" t="s">
        <v>6</v>
      </c>
      <c r="T32" s="8" t="s">
        <v>29</v>
      </c>
      <c r="U32" s="11" t="s">
        <v>6</v>
      </c>
      <c r="V32" s="26">
        <f>(D32*$X$7)/1976</f>
        <v>10.408453165933009</v>
      </c>
      <c r="W32" s="27" t="s">
        <v>6</v>
      </c>
      <c r="X32" s="26">
        <f>(F32*$X$7)/1976</f>
        <v>10.822996619123733</v>
      </c>
      <c r="Y32" s="27" t="s">
        <v>6</v>
      </c>
      <c r="Z32" s="26">
        <f>(H32*$X$7)/1976</f>
        <v>11.351645853178406</v>
      </c>
      <c r="AA32" s="27" t="s">
        <v>6</v>
      </c>
      <c r="AB32" s="26">
        <f>(J32*$X$7)/1976</f>
        <v>11.759878671123706</v>
      </c>
      <c r="AC32" s="27" t="s">
        <v>6</v>
      </c>
      <c r="AD32" s="26">
        <f>(L32*$X$7)/1976</f>
        <v>12.288943338846572</v>
      </c>
      <c r="AE32" s="11" t="s">
        <v>6</v>
      </c>
      <c r="AF32" s="9"/>
    </row>
    <row r="33" spans="1:32">
      <c r="A33" s="3" t="s">
        <v>6</v>
      </c>
      <c r="B33" s="4" t="s">
        <v>30</v>
      </c>
      <c r="C33" s="3" t="s">
        <v>6</v>
      </c>
      <c r="D33" s="5">
        <v>13156.155568060407</v>
      </c>
      <c r="E33" s="3" t="s">
        <v>6</v>
      </c>
      <c r="F33" s="5">
        <v>13714.932362251766</v>
      </c>
      <c r="G33" s="3" t="s">
        <v>6</v>
      </c>
      <c r="H33" s="5">
        <v>14377.378228503294</v>
      </c>
      <c r="I33" s="3" t="s">
        <v>6</v>
      </c>
      <c r="J33" s="5">
        <v>14909.853519716211</v>
      </c>
      <c r="K33" s="3" t="s">
        <v>6</v>
      </c>
      <c r="L33" s="5">
        <v>15572.819962369764</v>
      </c>
      <c r="M33" s="3" t="s">
        <v>6</v>
      </c>
      <c r="S33" s="11" t="s">
        <v>6</v>
      </c>
      <c r="T33" s="8" t="s">
        <v>30</v>
      </c>
      <c r="U33" s="11" t="s">
        <v>6</v>
      </c>
      <c r="V33" s="26">
        <f>(D33*$X$7)/1976</f>
        <v>10.498958357932416</v>
      </c>
      <c r="W33" s="27" t="s">
        <v>6</v>
      </c>
      <c r="X33" s="26">
        <f>(F33*$X$7)/1976</f>
        <v>10.9448769443496</v>
      </c>
      <c r="Y33" s="27" t="s">
        <v>6</v>
      </c>
      <c r="Z33" s="26">
        <f>(H33*$X$7)/1976</f>
        <v>11.473526178404272</v>
      </c>
      <c r="AA33" s="27" t="s">
        <v>6</v>
      </c>
      <c r="AB33" s="26">
        <f>(J33*$X$7)/1976</f>
        <v>11.898455473299844</v>
      </c>
      <c r="AC33" s="27" t="s">
        <v>6</v>
      </c>
      <c r="AD33" s="26">
        <f>(L33*$X$7)/1976</f>
        <v>12.427520141022711</v>
      </c>
      <c r="AE33" s="11" t="s">
        <v>6</v>
      </c>
      <c r="AF33" s="9"/>
    </row>
    <row r="34" spans="1:32" ht="6" customHeight="1">
      <c r="A34" s="3" t="s">
        <v>6</v>
      </c>
      <c r="B34" s="2"/>
      <c r="C34" s="3" t="s">
        <v>6</v>
      </c>
      <c r="D34" s="5"/>
      <c r="E34" s="3"/>
      <c r="F34" s="5"/>
      <c r="G34" s="3"/>
      <c r="H34" s="5"/>
      <c r="I34" s="3"/>
      <c r="J34" s="5"/>
      <c r="K34" s="3"/>
      <c r="L34" s="5"/>
      <c r="M34" s="3" t="s">
        <v>6</v>
      </c>
      <c r="S34" s="11" t="s">
        <v>6</v>
      </c>
      <c r="T34" s="9"/>
      <c r="U34" s="11" t="s">
        <v>6</v>
      </c>
      <c r="V34" s="26"/>
      <c r="W34" s="27"/>
      <c r="X34" s="26"/>
      <c r="Y34" s="27"/>
      <c r="Z34" s="26"/>
      <c r="AA34" s="27"/>
      <c r="AB34" s="26"/>
      <c r="AC34" s="27"/>
      <c r="AD34" s="26"/>
      <c r="AE34" s="11" t="s">
        <v>6</v>
      </c>
      <c r="AF34" s="9"/>
    </row>
    <row r="35" spans="1:32">
      <c r="A35" s="3" t="s">
        <v>6</v>
      </c>
      <c r="B35" s="4" t="s">
        <v>31</v>
      </c>
      <c r="C35" s="3" t="s">
        <v>6</v>
      </c>
      <c r="D35" s="5">
        <v>13269.542066291686</v>
      </c>
      <c r="E35" s="3" t="s">
        <v>6</v>
      </c>
      <c r="F35" s="5">
        <v>13867.634773512082</v>
      </c>
      <c r="G35" s="3" t="s">
        <v>6</v>
      </c>
      <c r="H35" s="5">
        <v>14530.080639763608</v>
      </c>
      <c r="I35" s="3" t="s">
        <v>6</v>
      </c>
      <c r="J35" s="5">
        <v>15083.502933819866</v>
      </c>
      <c r="K35" s="3" t="s">
        <v>6</v>
      </c>
      <c r="L35" s="5">
        <v>15746.469376473417</v>
      </c>
      <c r="M35" s="3" t="s">
        <v>6</v>
      </c>
      <c r="S35" s="11" t="s">
        <v>6</v>
      </c>
      <c r="T35" s="8" t="s">
        <v>31</v>
      </c>
      <c r="U35" s="11" t="s">
        <v>6</v>
      </c>
      <c r="V35" s="26">
        <f>(D35*$X$7)/1976</f>
        <v>10.589443767376194</v>
      </c>
      <c r="W35" s="27" t="s">
        <v>6</v>
      </c>
      <c r="X35" s="26">
        <f>(F35*$X$7)/1976</f>
        <v>11.066737487019839</v>
      </c>
      <c r="Y35" s="27" t="s">
        <v>6</v>
      </c>
      <c r="Z35" s="26">
        <f>(H35*$X$7)/1976</f>
        <v>11.59538672107451</v>
      </c>
      <c r="AA35" s="27" t="s">
        <v>6</v>
      </c>
      <c r="AB35" s="26">
        <f>(J35*$X$7)/1976</f>
        <v>12.037032275475983</v>
      </c>
      <c r="AC35" s="27" t="s">
        <v>6</v>
      </c>
      <c r="AD35" s="26">
        <f>(L35*$X$7)/1976</f>
        <v>12.566096943198852</v>
      </c>
      <c r="AE35" s="11" t="s">
        <v>6</v>
      </c>
      <c r="AF35" s="9"/>
    </row>
    <row r="36" spans="1:32">
      <c r="A36" s="3" t="s">
        <v>6</v>
      </c>
      <c r="B36" s="4" t="s">
        <v>32</v>
      </c>
      <c r="C36" s="3" t="s">
        <v>6</v>
      </c>
      <c r="D36" s="7" t="s">
        <v>33</v>
      </c>
      <c r="E36" s="3" t="s">
        <v>6</v>
      </c>
      <c r="F36" s="5">
        <v>14020.361974124873</v>
      </c>
      <c r="G36" s="3" t="s">
        <v>6</v>
      </c>
      <c r="H36" s="5">
        <v>14682.807840376401</v>
      </c>
      <c r="I36" s="3" t="s">
        <v>6</v>
      </c>
      <c r="J36" s="5">
        <v>15257.177137275998</v>
      </c>
      <c r="K36" s="3" t="s">
        <v>6</v>
      </c>
      <c r="L36" s="5">
        <v>15920.143579929549</v>
      </c>
      <c r="M36" s="3" t="s">
        <v>6</v>
      </c>
      <c r="S36" s="11" t="s">
        <v>6</v>
      </c>
      <c r="T36" s="8" t="s">
        <v>32</v>
      </c>
      <c r="U36" s="11" t="s">
        <v>6</v>
      </c>
      <c r="V36" s="28" t="s">
        <v>33</v>
      </c>
      <c r="W36" s="27" t="s">
        <v>6</v>
      </c>
      <c r="X36" s="26">
        <f>(F36*$X$7)/1976</f>
        <v>11.188617812245704</v>
      </c>
      <c r="Y36" s="27" t="s">
        <v>6</v>
      </c>
      <c r="Z36" s="26">
        <f>(H36*$X$7)/1976</f>
        <v>11.717267046300378</v>
      </c>
      <c r="AA36" s="27" t="s">
        <v>6</v>
      </c>
      <c r="AB36" s="26">
        <f>(J36*$X$7)/1976</f>
        <v>12.175628860207752</v>
      </c>
      <c r="AC36" s="27" t="s">
        <v>6</v>
      </c>
      <c r="AD36" s="26">
        <f>(L36*$X$7)/1976</f>
        <v>12.704693527930621</v>
      </c>
      <c r="AE36" s="11" t="s">
        <v>6</v>
      </c>
      <c r="AF36" s="9"/>
    </row>
    <row r="37" spans="1:32" ht="10.5" customHeight="1" thickBot="1">
      <c r="A37" s="3" t="s">
        <v>6</v>
      </c>
      <c r="B37" s="1" t="s">
        <v>7</v>
      </c>
      <c r="C37" s="3" t="s">
        <v>6</v>
      </c>
      <c r="D37" s="1" t="s">
        <v>16</v>
      </c>
      <c r="E37" s="3" t="s">
        <v>6</v>
      </c>
      <c r="F37" s="1" t="s">
        <v>8</v>
      </c>
      <c r="G37" s="3" t="s">
        <v>6</v>
      </c>
      <c r="H37" s="1" t="s">
        <v>8</v>
      </c>
      <c r="I37" s="3" t="s">
        <v>6</v>
      </c>
      <c r="J37" s="1" t="s">
        <v>16</v>
      </c>
      <c r="K37" s="3" t="s">
        <v>6</v>
      </c>
      <c r="L37" s="1" t="s">
        <v>8</v>
      </c>
      <c r="M37" s="3" t="s">
        <v>6</v>
      </c>
      <c r="S37" s="17" t="s">
        <v>6</v>
      </c>
      <c r="T37" s="15"/>
      <c r="U37" s="17" t="s">
        <v>6</v>
      </c>
      <c r="V37" s="15"/>
      <c r="W37" s="17" t="s">
        <v>6</v>
      </c>
      <c r="X37" s="15"/>
      <c r="Y37" s="17" t="s">
        <v>6</v>
      </c>
      <c r="Z37" s="15"/>
      <c r="AA37" s="17" t="s">
        <v>6</v>
      </c>
      <c r="AB37" s="15"/>
      <c r="AC37" s="17" t="s">
        <v>6</v>
      </c>
      <c r="AD37" s="15"/>
      <c r="AE37" s="17" t="s">
        <v>6</v>
      </c>
      <c r="AF37" s="18"/>
    </row>
    <row r="38" spans="1:32"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2"/>
      <c r="AF38" s="12"/>
    </row>
    <row r="40" spans="1:3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29"/>
      <c r="O40" s="29"/>
    </row>
    <row r="41" spans="1:3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29"/>
      <c r="O41" s="29"/>
    </row>
    <row r="42" spans="1:32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29"/>
      <c r="O42" s="29"/>
    </row>
    <row r="43" spans="1:3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29"/>
      <c r="O43" s="29"/>
    </row>
    <row r="44" spans="1:32">
      <c r="A44" s="39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29"/>
      <c r="O44" s="29"/>
    </row>
    <row r="45" spans="1:3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29"/>
      <c r="O45" s="29"/>
    </row>
    <row r="46" spans="1:3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29"/>
      <c r="O46" s="29"/>
    </row>
    <row r="47" spans="1:32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29"/>
      <c r="O47" s="29"/>
    </row>
    <row r="48" spans="1:3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29"/>
      <c r="O48" s="29"/>
    </row>
    <row r="49" spans="1:1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29"/>
      <c r="O49" s="29"/>
    </row>
    <row r="50" spans="1: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29"/>
      <c r="O50" s="29"/>
    </row>
    <row r="51" spans="1:15">
      <c r="A51" s="40"/>
      <c r="B51" s="37"/>
      <c r="C51" s="40"/>
      <c r="D51" s="37"/>
      <c r="E51" s="40"/>
      <c r="F51" s="37"/>
      <c r="G51" s="40"/>
      <c r="H51" s="37"/>
      <c r="I51" s="40"/>
      <c r="J51" s="37"/>
      <c r="K51" s="40"/>
      <c r="L51" s="37"/>
      <c r="M51" s="40"/>
      <c r="N51" s="29"/>
      <c r="O51" s="29"/>
    </row>
    <row r="52" spans="1:15">
      <c r="A52" s="40"/>
      <c r="B52" s="41"/>
      <c r="C52" s="40"/>
      <c r="D52" s="41"/>
      <c r="E52" s="40"/>
      <c r="F52" s="41"/>
      <c r="G52" s="40"/>
      <c r="H52" s="41"/>
      <c r="I52" s="40"/>
      <c r="J52" s="41"/>
      <c r="K52" s="40"/>
      <c r="L52" s="41"/>
      <c r="M52" s="40"/>
      <c r="N52" s="29"/>
      <c r="O52" s="29"/>
    </row>
    <row r="53" spans="1:15">
      <c r="A53" s="40"/>
      <c r="B53" s="41"/>
      <c r="C53" s="40"/>
      <c r="D53" s="38"/>
      <c r="E53" s="40"/>
      <c r="F53" s="38"/>
      <c r="G53" s="40"/>
      <c r="H53" s="38"/>
      <c r="I53" s="40"/>
      <c r="J53" s="38"/>
      <c r="K53" s="40"/>
      <c r="L53" s="38"/>
      <c r="M53" s="40"/>
      <c r="N53" s="29"/>
      <c r="O53" s="29"/>
    </row>
    <row r="54" spans="1:15" ht="6" customHeight="1">
      <c r="A54" s="40"/>
      <c r="B54" s="37"/>
      <c r="C54" s="40"/>
      <c r="D54" s="37"/>
      <c r="E54" s="40"/>
      <c r="F54" s="37"/>
      <c r="G54" s="40"/>
      <c r="H54" s="37"/>
      <c r="I54" s="40"/>
      <c r="J54" s="37"/>
      <c r="K54" s="40"/>
      <c r="L54" s="37"/>
      <c r="M54" s="40"/>
      <c r="N54" s="29"/>
      <c r="O54" s="29"/>
    </row>
    <row r="55" spans="1:15" ht="6" customHeight="1">
      <c r="A55" s="40"/>
      <c r="B55" s="37"/>
      <c r="C55" s="40"/>
      <c r="D55" s="37"/>
      <c r="E55" s="40"/>
      <c r="F55" s="37"/>
      <c r="G55" s="40"/>
      <c r="H55" s="37"/>
      <c r="I55" s="40"/>
      <c r="J55" s="37"/>
      <c r="K55" s="40"/>
      <c r="L55" s="37"/>
      <c r="M55" s="40"/>
      <c r="N55" s="29"/>
      <c r="O55" s="29"/>
    </row>
    <row r="56" spans="1:15">
      <c r="A56" s="40"/>
      <c r="B56" s="41"/>
      <c r="C56" s="40"/>
      <c r="D56" s="42"/>
      <c r="E56" s="40"/>
      <c r="F56" s="42"/>
      <c r="G56" s="40"/>
      <c r="H56" s="42"/>
      <c r="I56" s="40"/>
      <c r="J56" s="42"/>
      <c r="K56" s="40"/>
      <c r="L56" s="42"/>
      <c r="M56" s="40"/>
      <c r="N56" s="29"/>
      <c r="O56" s="29"/>
    </row>
    <row r="57" spans="1:15">
      <c r="A57" s="40"/>
      <c r="B57" s="41"/>
      <c r="C57" s="40"/>
      <c r="D57" s="42"/>
      <c r="E57" s="40"/>
      <c r="F57" s="42"/>
      <c r="G57" s="40"/>
      <c r="H57" s="42"/>
      <c r="I57" s="40"/>
      <c r="J57" s="42"/>
      <c r="K57" s="40"/>
      <c r="L57" s="42"/>
      <c r="M57" s="40"/>
      <c r="N57" s="29"/>
      <c r="O57" s="29"/>
    </row>
    <row r="58" spans="1:15">
      <c r="A58" s="40"/>
      <c r="B58" s="41"/>
      <c r="C58" s="40"/>
      <c r="D58" s="42"/>
      <c r="E58" s="40"/>
      <c r="F58" s="42"/>
      <c r="G58" s="40"/>
      <c r="H58" s="42"/>
      <c r="I58" s="40"/>
      <c r="J58" s="42"/>
      <c r="K58" s="40"/>
      <c r="L58" s="42"/>
      <c r="M58" s="40"/>
      <c r="N58" s="29"/>
      <c r="O58" s="29"/>
    </row>
    <row r="59" spans="1:15">
      <c r="A59" s="40"/>
      <c r="B59" s="41"/>
      <c r="C59" s="40"/>
      <c r="D59" s="42"/>
      <c r="E59" s="40"/>
      <c r="F59" s="42"/>
      <c r="G59" s="40"/>
      <c r="H59" s="42"/>
      <c r="I59" s="40"/>
      <c r="J59" s="42"/>
      <c r="K59" s="40"/>
      <c r="L59" s="42"/>
      <c r="M59" s="40"/>
      <c r="N59" s="29"/>
      <c r="O59" s="29"/>
    </row>
    <row r="60" spans="1:15" ht="6" customHeight="1">
      <c r="A60" s="40"/>
      <c r="B60" s="38"/>
      <c r="C60" s="40"/>
      <c r="D60" s="38"/>
      <c r="E60" s="40"/>
      <c r="F60" s="38"/>
      <c r="G60" s="40"/>
      <c r="H60" s="38"/>
      <c r="I60" s="40"/>
      <c r="J60" s="38"/>
      <c r="K60" s="40"/>
      <c r="L60" s="38"/>
      <c r="M60" s="40"/>
      <c r="N60" s="29"/>
      <c r="O60" s="29"/>
    </row>
    <row r="61" spans="1:15">
      <c r="A61" s="40"/>
      <c r="B61" s="41"/>
      <c r="C61" s="40"/>
      <c r="D61" s="42"/>
      <c r="E61" s="40"/>
      <c r="F61" s="42"/>
      <c r="G61" s="40"/>
      <c r="H61" s="42"/>
      <c r="I61" s="40"/>
      <c r="J61" s="42"/>
      <c r="K61" s="40"/>
      <c r="L61" s="42"/>
      <c r="M61" s="40"/>
      <c r="N61" s="29"/>
      <c r="O61" s="29"/>
    </row>
    <row r="62" spans="1:15">
      <c r="A62" s="40"/>
      <c r="B62" s="41"/>
      <c r="C62" s="40"/>
      <c r="D62" s="42"/>
      <c r="E62" s="40"/>
      <c r="F62" s="42"/>
      <c r="G62" s="40"/>
      <c r="H62" s="42"/>
      <c r="I62" s="40"/>
      <c r="J62" s="42"/>
      <c r="K62" s="40"/>
      <c r="L62" s="42"/>
      <c r="M62" s="40"/>
      <c r="N62" s="29"/>
      <c r="O62" s="29"/>
    </row>
    <row r="63" spans="1:15">
      <c r="A63" s="40"/>
      <c r="B63" s="41"/>
      <c r="C63" s="40"/>
      <c r="D63" s="42"/>
      <c r="E63" s="40"/>
      <c r="F63" s="42"/>
      <c r="G63" s="40"/>
      <c r="H63" s="42"/>
      <c r="I63" s="40"/>
      <c r="J63" s="42"/>
      <c r="K63" s="40"/>
      <c r="L63" s="42"/>
      <c r="M63" s="40"/>
      <c r="N63" s="29"/>
      <c r="O63" s="29"/>
    </row>
    <row r="64" spans="1:15">
      <c r="A64" s="40"/>
      <c r="B64" s="41"/>
      <c r="C64" s="40"/>
      <c r="D64" s="42"/>
      <c r="E64" s="40"/>
      <c r="F64" s="42"/>
      <c r="G64" s="40"/>
      <c r="H64" s="42"/>
      <c r="I64" s="40"/>
      <c r="J64" s="42"/>
      <c r="K64" s="40"/>
      <c r="L64" s="42"/>
      <c r="M64" s="40"/>
      <c r="N64" s="29"/>
      <c r="O64" s="29"/>
    </row>
    <row r="65" spans="1:15">
      <c r="A65" s="40"/>
      <c r="B65" s="41"/>
      <c r="C65" s="40"/>
      <c r="D65" s="42"/>
      <c r="E65" s="40"/>
      <c r="F65" s="42"/>
      <c r="G65" s="40"/>
      <c r="H65" s="42"/>
      <c r="I65" s="40"/>
      <c r="J65" s="42"/>
      <c r="K65" s="40"/>
      <c r="L65" s="42"/>
      <c r="M65" s="40"/>
      <c r="N65" s="29"/>
      <c r="O65" s="29"/>
    </row>
    <row r="66" spans="1:15" ht="6" customHeight="1">
      <c r="A66" s="40"/>
      <c r="B66" s="38"/>
      <c r="C66" s="40"/>
      <c r="D66" s="38"/>
      <c r="E66" s="40"/>
      <c r="F66" s="38"/>
      <c r="G66" s="40"/>
      <c r="H66" s="38"/>
      <c r="I66" s="40"/>
      <c r="J66" s="38"/>
      <c r="K66" s="40"/>
      <c r="L66" s="38"/>
      <c r="M66" s="40"/>
      <c r="N66" s="29"/>
      <c r="O66" s="29"/>
    </row>
    <row r="67" spans="1:15">
      <c r="A67" s="40"/>
      <c r="B67" s="41"/>
      <c r="C67" s="40"/>
      <c r="D67" s="42"/>
      <c r="E67" s="40"/>
      <c r="F67" s="42"/>
      <c r="G67" s="40"/>
      <c r="H67" s="42"/>
      <c r="I67" s="40"/>
      <c r="J67" s="42"/>
      <c r="K67" s="40"/>
      <c r="L67" s="42"/>
      <c r="M67" s="40"/>
      <c r="N67" s="29"/>
      <c r="O67" s="29"/>
    </row>
    <row r="68" spans="1:15">
      <c r="A68" s="40"/>
      <c r="B68" s="41"/>
      <c r="C68" s="40"/>
      <c r="D68" s="42"/>
      <c r="E68" s="40"/>
      <c r="F68" s="42"/>
      <c r="G68" s="40"/>
      <c r="H68" s="42"/>
      <c r="I68" s="40"/>
      <c r="J68" s="42"/>
      <c r="K68" s="40"/>
      <c r="L68" s="42"/>
      <c r="M68" s="40"/>
      <c r="N68" s="29"/>
      <c r="O68" s="29"/>
    </row>
    <row r="69" spans="1:15">
      <c r="A69" s="40"/>
      <c r="B69" s="41"/>
      <c r="C69" s="40"/>
      <c r="D69" s="42"/>
      <c r="E69" s="40"/>
      <c r="F69" s="42"/>
      <c r="G69" s="40"/>
      <c r="H69" s="42"/>
      <c r="I69" s="40"/>
      <c r="J69" s="42"/>
      <c r="K69" s="40"/>
      <c r="L69" s="42"/>
      <c r="M69" s="40"/>
      <c r="N69" s="29"/>
      <c r="O69" s="29"/>
    </row>
    <row r="70" spans="1:15">
      <c r="A70" s="40"/>
      <c r="B70" s="41"/>
      <c r="C70" s="40"/>
      <c r="D70" s="42"/>
      <c r="E70" s="40"/>
      <c r="F70" s="42"/>
      <c r="G70" s="40"/>
      <c r="H70" s="42"/>
      <c r="I70" s="40"/>
      <c r="J70" s="42"/>
      <c r="K70" s="40"/>
      <c r="L70" s="42"/>
      <c r="M70" s="40"/>
      <c r="N70" s="29"/>
      <c r="O70" s="29"/>
    </row>
    <row r="71" spans="1:15">
      <c r="A71" s="40"/>
      <c r="B71" s="41"/>
      <c r="C71" s="40"/>
      <c r="D71" s="42"/>
      <c r="E71" s="40"/>
      <c r="F71" s="42"/>
      <c r="G71" s="40"/>
      <c r="H71" s="42"/>
      <c r="I71" s="40"/>
      <c r="J71" s="42"/>
      <c r="K71" s="40"/>
      <c r="L71" s="42"/>
      <c r="M71" s="40"/>
      <c r="N71" s="29"/>
      <c r="O71" s="29"/>
    </row>
    <row r="72" spans="1:15" ht="6" customHeight="1">
      <c r="A72" s="40"/>
      <c r="B72" s="38"/>
      <c r="C72" s="40"/>
      <c r="D72" s="38"/>
      <c r="E72" s="40"/>
      <c r="F72" s="38"/>
      <c r="G72" s="40"/>
      <c r="H72" s="38"/>
      <c r="I72" s="40"/>
      <c r="J72" s="38"/>
      <c r="K72" s="40"/>
      <c r="L72" s="38"/>
      <c r="M72" s="40"/>
      <c r="N72" s="29"/>
      <c r="O72" s="29"/>
    </row>
    <row r="73" spans="1:15">
      <c r="A73" s="40"/>
      <c r="B73" s="41"/>
      <c r="C73" s="40"/>
      <c r="D73" s="42"/>
      <c r="E73" s="40"/>
      <c r="F73" s="42"/>
      <c r="G73" s="40"/>
      <c r="H73" s="42"/>
      <c r="I73" s="40"/>
      <c r="J73" s="42"/>
      <c r="K73" s="40"/>
      <c r="L73" s="42"/>
      <c r="M73" s="40"/>
      <c r="N73" s="29"/>
      <c r="O73" s="29"/>
    </row>
    <row r="74" spans="1:15">
      <c r="A74" s="40"/>
      <c r="B74" s="41"/>
      <c r="C74" s="40"/>
      <c r="D74" s="41"/>
      <c r="E74" s="40"/>
      <c r="F74" s="42"/>
      <c r="G74" s="40"/>
      <c r="H74" s="42"/>
      <c r="I74" s="40"/>
      <c r="J74" s="42"/>
      <c r="K74" s="40"/>
      <c r="L74" s="42"/>
      <c r="M74" s="40"/>
      <c r="N74" s="29"/>
      <c r="O74" s="29"/>
    </row>
    <row r="75" spans="1:15">
      <c r="A75" s="40"/>
      <c r="B75" s="37"/>
      <c r="C75" s="40"/>
      <c r="D75" s="37"/>
      <c r="E75" s="40"/>
      <c r="F75" s="37"/>
      <c r="G75" s="40"/>
      <c r="H75" s="37"/>
      <c r="I75" s="40"/>
      <c r="J75" s="37"/>
      <c r="K75" s="40"/>
      <c r="L75" s="37"/>
      <c r="M75" s="40"/>
      <c r="N75" s="29"/>
      <c r="O75" s="29"/>
    </row>
    <row r="76" spans="1:1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1:1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</row>
    <row r="81" spans="1:1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1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1:1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1:1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1:1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1:1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1:1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1:1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spans="1:1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1:1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spans="1:1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spans="1:1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1:1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8" spans="1:1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</row>
    <row r="99" spans="1:1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1:1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spans="1:1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spans="1:1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1:1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</row>
    <row r="104" spans="1:1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</row>
    <row r="105" spans="1:1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spans="1:1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spans="1:1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spans="1:1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</row>
    <row r="109" spans="1:1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</sheetData>
  <customSheetViews>
    <customSheetView guid="{62992822-FC6D-41BB-8C5A-371BB6F61B7D}" showPageBreaks="1" printArea="1">
      <pageMargins left="0.75" right="0.75" top="1" bottom="1" header="0.5" footer="0.5"/>
      <pageSetup paperSize="9" orientation="landscape" r:id="rId1"/>
      <headerFooter alignWithMargins="0">
        <oddFooter>&amp;L&amp;8&amp;F&amp;C&amp;8&amp;A</oddFooter>
      </headerFooter>
    </customSheetView>
    <customSheetView guid="{58506E4C-BFFF-4D71-879C-96093C7CAE07}" showPageBreaks="1" printArea="1" showRuler="0">
      <pageMargins left="0.75" right="0.75" top="1" bottom="1" header="0.5" footer="0.5"/>
      <pageSetup paperSize="9" orientation="landscape" r:id="rId2"/>
      <headerFooter alignWithMargins="0">
        <oddFooter>&amp;L&amp;8&amp;F&amp;C&amp;8&amp;A</oddFooter>
      </headerFooter>
    </customSheetView>
    <customSheetView guid="{792850C0-89E5-45EB-8A76-FB8F035F792A}" showRuler="0" topLeftCell="Q1">
      <selection activeCell="S10" sqref="S10"/>
      <pageMargins left="0.75" right="0.75" top="1" bottom="1" header="0.5" footer="0.5"/>
      <pageSetup paperSize="9" orientation="landscape" r:id="rId3"/>
      <headerFooter alignWithMargins="0">
        <oddFooter>&amp;L&amp;8&amp;F&amp;C&amp;8&amp;A</oddFooter>
      </headerFooter>
    </customSheetView>
  </customSheetViews>
  <mergeCells count="3">
    <mergeCell ref="S2:AE2"/>
    <mergeCell ref="T4:AE4"/>
    <mergeCell ref="S1:AG1"/>
  </mergeCells>
  <phoneticPr fontId="0" type="noConversion"/>
  <pageMargins left="0.75" right="0.75" top="1" bottom="1" header="0.5" footer="0.5"/>
  <pageSetup paperSize="9" orientation="landscape" r:id="rId4"/>
  <headerFooter alignWithMargins="0">
    <oddFooter>&amp;L&amp;8&amp;F&amp;C&amp;8&amp;A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zoomScaleNormal="100" workbookViewId="0">
      <selection sqref="A1:M1"/>
    </sheetView>
  </sheetViews>
  <sheetFormatPr defaultRowHeight="12.75"/>
  <cols>
    <col min="12" max="12" width="10.28515625" bestFit="1" customWidth="1"/>
    <col min="19" max="19" width="9.85546875" bestFit="1" customWidth="1"/>
    <col min="20" max="20" width="10.28515625" customWidth="1"/>
    <col min="21" max="21" width="8.7109375" customWidth="1"/>
    <col min="26" max="26" width="7.42578125" style="46" customWidth="1"/>
  </cols>
  <sheetData>
    <row r="1" spans="1:27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O1" s="54" t="s">
        <v>40</v>
      </c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>
      <c r="A3" s="54" t="s">
        <v>41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O3" s="54" t="s">
        <v>41</v>
      </c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27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7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45"/>
      <c r="AA5" s="20"/>
    </row>
    <row r="6" spans="1:27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45"/>
      <c r="AA6" s="20"/>
    </row>
    <row r="7" spans="1:27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45"/>
      <c r="AA7" s="20"/>
    </row>
    <row r="8" spans="1:27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45"/>
      <c r="AA8" s="20"/>
    </row>
    <row r="9" spans="1:27">
      <c r="B9" s="20" t="s">
        <v>42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P9" s="20" t="s">
        <v>42</v>
      </c>
      <c r="Q9" s="20"/>
      <c r="R9" s="20"/>
      <c r="S9" s="20"/>
      <c r="T9" s="20"/>
      <c r="U9" s="20"/>
      <c r="V9" s="20"/>
      <c r="W9" s="20"/>
      <c r="X9" s="20"/>
      <c r="Y9" s="20"/>
      <c r="Z9" s="45"/>
      <c r="AA9" s="20"/>
    </row>
    <row r="10" spans="1:27">
      <c r="B10" s="20"/>
      <c r="C10" s="20"/>
      <c r="D10" s="20"/>
      <c r="E10" s="20"/>
      <c r="F10" s="20"/>
      <c r="G10" s="20"/>
      <c r="H10" s="20"/>
      <c r="I10" s="20" t="s">
        <v>43</v>
      </c>
      <c r="J10" s="20"/>
      <c r="K10" s="20"/>
      <c r="L10" s="20"/>
      <c r="M10" s="20"/>
      <c r="P10" s="20"/>
      <c r="Q10" s="20"/>
      <c r="R10" s="20"/>
      <c r="S10" s="20"/>
      <c r="T10" s="20"/>
      <c r="U10" s="20"/>
      <c r="V10" s="20"/>
      <c r="W10" s="20" t="s">
        <v>43</v>
      </c>
      <c r="X10" s="20"/>
      <c r="Y10" s="20"/>
      <c r="Z10" s="45"/>
      <c r="AA10" s="20"/>
    </row>
    <row r="11" spans="1:27">
      <c r="B11" s="20" t="s">
        <v>56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P11" s="20" t="s">
        <v>57</v>
      </c>
      <c r="Q11" s="20"/>
      <c r="R11" s="20"/>
      <c r="S11" s="20"/>
      <c r="T11" s="20"/>
      <c r="U11" s="44">
        <f>'Alg werklieden'!X7</f>
        <v>1.5769</v>
      </c>
      <c r="V11" s="51" t="s">
        <v>60</v>
      </c>
      <c r="W11" s="51"/>
      <c r="X11" s="51"/>
      <c r="Y11" s="20"/>
      <c r="Z11" s="45"/>
      <c r="AA11" s="20"/>
    </row>
    <row r="12" spans="1:27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45"/>
      <c r="AA12" s="20"/>
    </row>
    <row r="13" spans="1:27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45"/>
      <c r="AA13" s="20"/>
    </row>
    <row r="14" spans="1:27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45"/>
      <c r="AA14" s="20"/>
    </row>
    <row r="15" spans="1:27">
      <c r="A15" s="21" t="s">
        <v>44</v>
      </c>
      <c r="B15" s="22" t="s">
        <v>45</v>
      </c>
      <c r="C15" s="20"/>
      <c r="D15" s="20"/>
      <c r="E15" s="20"/>
      <c r="F15" s="20"/>
      <c r="G15" s="20"/>
      <c r="H15" s="21" t="s">
        <v>46</v>
      </c>
      <c r="I15" s="22" t="s">
        <v>47</v>
      </c>
      <c r="J15" s="20"/>
      <c r="K15" s="20"/>
      <c r="L15" s="20"/>
      <c r="M15" s="20"/>
      <c r="O15" s="21" t="s">
        <v>44</v>
      </c>
      <c r="P15" s="22" t="s">
        <v>45</v>
      </c>
      <c r="Q15" s="20"/>
      <c r="R15" s="20"/>
      <c r="S15" s="20"/>
      <c r="T15" s="20"/>
      <c r="U15" s="20"/>
      <c r="V15" s="21" t="s">
        <v>46</v>
      </c>
      <c r="W15" s="22" t="s">
        <v>47</v>
      </c>
      <c r="X15" s="20"/>
      <c r="Y15" s="20"/>
      <c r="Z15" s="45"/>
      <c r="AA15" s="20"/>
    </row>
    <row r="16" spans="1:27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45"/>
      <c r="AA16" s="20"/>
    </row>
    <row r="17" spans="1:27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45"/>
      <c r="AA17" s="20"/>
    </row>
    <row r="18" spans="1:27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45"/>
      <c r="AA18" s="20"/>
    </row>
    <row r="19" spans="1:27">
      <c r="A19" s="20"/>
      <c r="B19" s="20" t="s">
        <v>48</v>
      </c>
      <c r="C19" s="20"/>
      <c r="D19" s="23"/>
      <c r="E19" s="25">
        <v>924.29579646950037</v>
      </c>
      <c r="F19" s="20"/>
      <c r="G19" s="20"/>
      <c r="H19" s="20"/>
      <c r="I19" s="20" t="s">
        <v>48</v>
      </c>
      <c r="J19" s="20"/>
      <c r="K19" s="23"/>
      <c r="L19" s="24">
        <v>5.6103262526679538</v>
      </c>
      <c r="M19" s="20"/>
      <c r="O19" s="20"/>
      <c r="P19" s="20" t="s">
        <v>48</v>
      </c>
      <c r="Q19" s="20"/>
      <c r="R19" s="23"/>
      <c r="S19" s="25">
        <f>E19*$U$11</f>
        <v>1457.522041452755</v>
      </c>
      <c r="T19" s="20"/>
      <c r="U19" s="20"/>
      <c r="V19" s="20"/>
      <c r="W19" s="20" t="s">
        <v>48</v>
      </c>
      <c r="X19" s="20"/>
      <c r="Y19" s="23"/>
      <c r="Z19" s="48">
        <f>L19*$U$11</f>
        <v>8.8469234678320969</v>
      </c>
      <c r="AA19" s="20"/>
    </row>
    <row r="20" spans="1:27">
      <c r="A20" s="20"/>
      <c r="B20" s="20"/>
      <c r="C20" s="20"/>
      <c r="D20" s="23"/>
      <c r="E20" s="25"/>
      <c r="F20" s="20"/>
      <c r="G20" s="20"/>
      <c r="H20" s="20"/>
      <c r="I20" s="20"/>
      <c r="J20" s="20"/>
      <c r="K20" s="23"/>
      <c r="L20" s="24"/>
      <c r="M20" s="20"/>
      <c r="O20" s="20"/>
      <c r="P20" s="20"/>
      <c r="Q20" s="20"/>
      <c r="R20" s="23"/>
      <c r="S20" s="25"/>
      <c r="T20" s="20"/>
      <c r="U20" s="20"/>
      <c r="V20" s="20"/>
      <c r="W20" s="20"/>
      <c r="X20" s="20"/>
      <c r="Y20" s="23"/>
      <c r="Z20" s="48"/>
      <c r="AA20" s="20"/>
    </row>
    <row r="21" spans="1:27">
      <c r="A21" s="20"/>
      <c r="B21" s="20"/>
      <c r="C21" s="20"/>
      <c r="D21" s="23"/>
      <c r="E21" s="25"/>
      <c r="F21" s="20"/>
      <c r="G21" s="20"/>
      <c r="H21" s="20"/>
      <c r="I21" s="20"/>
      <c r="J21" s="20"/>
      <c r="K21" s="23"/>
      <c r="L21" s="24"/>
      <c r="M21" s="20"/>
      <c r="O21" s="20"/>
      <c r="P21" s="20"/>
      <c r="Q21" s="20"/>
      <c r="R21" s="23"/>
      <c r="S21" s="25"/>
      <c r="T21" s="20"/>
      <c r="U21" s="20"/>
      <c r="V21" s="20"/>
      <c r="W21" s="20"/>
      <c r="X21" s="20"/>
      <c r="Y21" s="23"/>
      <c r="Z21" s="48"/>
      <c r="AA21" s="20"/>
    </row>
    <row r="22" spans="1:27">
      <c r="A22" s="20"/>
      <c r="B22" s="20" t="s">
        <v>49</v>
      </c>
      <c r="C22" s="20" t="s">
        <v>50</v>
      </c>
      <c r="D22" s="23"/>
      <c r="E22" s="25">
        <v>878.08100664602534</v>
      </c>
      <c r="F22" s="20"/>
      <c r="G22" s="20"/>
      <c r="H22" s="20"/>
      <c r="I22" s="20" t="s">
        <v>49</v>
      </c>
      <c r="J22" s="20" t="s">
        <v>50</v>
      </c>
      <c r="K22" s="23"/>
      <c r="L22" s="24">
        <v>5.329809940034556</v>
      </c>
      <c r="M22" s="20"/>
      <c r="O22" s="20"/>
      <c r="P22" s="20" t="s">
        <v>49</v>
      </c>
      <c r="Q22" s="20" t="s">
        <v>50</v>
      </c>
      <c r="R22" s="23"/>
      <c r="S22" s="25">
        <f>E22*$U$11</f>
        <v>1384.6459393801174</v>
      </c>
      <c r="T22" s="20"/>
      <c r="U22" s="20"/>
      <c r="V22" s="20"/>
      <c r="W22" s="20" t="s">
        <v>49</v>
      </c>
      <c r="X22" s="20" t="s">
        <v>50</v>
      </c>
      <c r="Y22" s="23"/>
      <c r="Z22" s="48">
        <f>L22*$U$11</f>
        <v>8.4045772944404913</v>
      </c>
      <c r="AA22" s="20"/>
    </row>
    <row r="23" spans="1:27">
      <c r="A23" s="20"/>
      <c r="B23" s="20"/>
      <c r="C23" s="20"/>
      <c r="D23" s="23"/>
      <c r="E23" s="25"/>
      <c r="F23" s="20"/>
      <c r="G23" s="20"/>
      <c r="H23" s="20"/>
      <c r="I23" s="20"/>
      <c r="J23" s="20"/>
      <c r="K23" s="23"/>
      <c r="L23" s="24"/>
      <c r="M23" s="20"/>
      <c r="O23" s="20"/>
      <c r="P23" s="20"/>
      <c r="Q23" s="20"/>
      <c r="R23" s="23"/>
      <c r="S23" s="25"/>
      <c r="T23" s="20"/>
      <c r="U23" s="20"/>
      <c r="V23" s="20"/>
      <c r="W23" s="20"/>
      <c r="X23" s="20"/>
      <c r="Y23" s="23"/>
      <c r="Z23" s="48"/>
      <c r="AA23" s="20"/>
    </row>
    <row r="24" spans="1:27">
      <c r="A24" s="20"/>
      <c r="B24" s="20"/>
      <c r="C24" s="20"/>
      <c r="D24" s="23"/>
      <c r="E24" s="25"/>
      <c r="F24" s="20"/>
      <c r="G24" s="20"/>
      <c r="H24" s="20"/>
      <c r="I24" s="20"/>
      <c r="J24" s="20"/>
      <c r="K24" s="23"/>
      <c r="L24" s="24"/>
      <c r="M24" s="20"/>
      <c r="O24" s="20"/>
      <c r="P24" s="20"/>
      <c r="Q24" s="20"/>
      <c r="R24" s="23"/>
      <c r="S24" s="25"/>
      <c r="T24" s="20"/>
      <c r="U24" s="20"/>
      <c r="V24" s="20"/>
      <c r="W24" s="20"/>
      <c r="X24" s="20"/>
      <c r="Y24" s="23"/>
      <c r="Z24" s="48"/>
      <c r="AA24" s="20"/>
    </row>
    <row r="25" spans="1:27">
      <c r="A25" s="20"/>
      <c r="B25" s="20" t="s">
        <v>51</v>
      </c>
      <c r="C25" s="20" t="s">
        <v>50</v>
      </c>
      <c r="D25" s="23"/>
      <c r="E25" s="25">
        <v>831.86621682255043</v>
      </c>
      <c r="F25" s="20"/>
      <c r="G25" s="20"/>
      <c r="H25" s="20"/>
      <c r="I25" s="20" t="s">
        <v>51</v>
      </c>
      <c r="J25" s="20" t="s">
        <v>50</v>
      </c>
      <c r="K25" s="23"/>
      <c r="L25" s="24">
        <v>5.0492936274011582</v>
      </c>
      <c r="M25" s="20"/>
      <c r="O25" s="20"/>
      <c r="P25" s="20" t="s">
        <v>51</v>
      </c>
      <c r="Q25" s="20" t="s">
        <v>50</v>
      </c>
      <c r="R25" s="23"/>
      <c r="S25" s="25">
        <f>E25*$U$11</f>
        <v>1311.7698373074797</v>
      </c>
      <c r="T25" s="20"/>
      <c r="U25" s="20"/>
      <c r="V25" s="20"/>
      <c r="W25" s="20" t="s">
        <v>51</v>
      </c>
      <c r="X25" s="20" t="s">
        <v>50</v>
      </c>
      <c r="Y25" s="23"/>
      <c r="Z25" s="48">
        <f>L25*$U$11</f>
        <v>7.9622311210488865</v>
      </c>
      <c r="AA25" s="20"/>
    </row>
    <row r="26" spans="1:27">
      <c r="A26" s="20"/>
      <c r="B26" s="20"/>
      <c r="C26" s="20"/>
      <c r="D26" s="23"/>
      <c r="E26" s="25"/>
      <c r="F26" s="20"/>
      <c r="G26" s="20"/>
      <c r="H26" s="20"/>
      <c r="I26" s="20"/>
      <c r="J26" s="20"/>
      <c r="K26" s="23"/>
      <c r="L26" s="24"/>
      <c r="M26" s="20"/>
      <c r="O26" s="20"/>
      <c r="P26" s="20"/>
      <c r="Q26" s="20"/>
      <c r="R26" s="23"/>
      <c r="S26" s="25"/>
      <c r="T26" s="20"/>
      <c r="U26" s="20"/>
      <c r="V26" s="20"/>
      <c r="W26" s="20"/>
      <c r="X26" s="20"/>
      <c r="Y26" s="23"/>
      <c r="Z26" s="48"/>
      <c r="AA26" s="20"/>
    </row>
    <row r="27" spans="1:27">
      <c r="A27" s="20"/>
      <c r="B27" s="20"/>
      <c r="C27" s="20"/>
      <c r="D27" s="23"/>
      <c r="E27" s="25"/>
      <c r="F27" s="20"/>
      <c r="G27" s="20"/>
      <c r="H27" s="20"/>
      <c r="I27" s="20"/>
      <c r="J27" s="20"/>
      <c r="K27" s="23"/>
      <c r="L27" s="24"/>
      <c r="M27" s="20"/>
      <c r="O27" s="20"/>
      <c r="P27" s="20"/>
      <c r="Q27" s="20"/>
      <c r="R27" s="23"/>
      <c r="S27" s="25"/>
      <c r="T27" s="20"/>
      <c r="U27" s="20"/>
      <c r="V27" s="20"/>
      <c r="W27" s="20"/>
      <c r="X27" s="20"/>
      <c r="Y27" s="23"/>
      <c r="Z27" s="48"/>
      <c r="AA27" s="20"/>
    </row>
    <row r="28" spans="1:27">
      <c r="A28" s="20"/>
      <c r="B28" s="20" t="s">
        <v>52</v>
      </c>
      <c r="C28" s="20" t="s">
        <v>50</v>
      </c>
      <c r="D28" s="23"/>
      <c r="E28" s="25">
        <v>785.65142699907528</v>
      </c>
      <c r="F28" s="20"/>
      <c r="G28" s="20"/>
      <c r="H28" s="20"/>
      <c r="I28" s="20" t="s">
        <v>52</v>
      </c>
      <c r="J28" s="20" t="s">
        <v>50</v>
      </c>
      <c r="K28" s="23"/>
      <c r="L28" s="24">
        <v>4.7687773147677603</v>
      </c>
      <c r="M28" s="20"/>
      <c r="O28" s="20"/>
      <c r="P28" s="20" t="s">
        <v>52</v>
      </c>
      <c r="Q28" s="20" t="s">
        <v>50</v>
      </c>
      <c r="R28" s="23"/>
      <c r="S28" s="25">
        <f>E28*$U$11</f>
        <v>1238.8937352348419</v>
      </c>
      <c r="T28" s="20"/>
      <c r="U28" s="20"/>
      <c r="V28" s="20"/>
      <c r="W28" s="20" t="s">
        <v>52</v>
      </c>
      <c r="X28" s="20" t="s">
        <v>50</v>
      </c>
      <c r="Y28" s="23"/>
      <c r="Z28" s="48">
        <f>L28*$U$11</f>
        <v>7.5198849476572809</v>
      </c>
      <c r="AA28" s="20"/>
    </row>
    <row r="29" spans="1:27">
      <c r="A29" s="20"/>
      <c r="B29" s="20"/>
      <c r="C29" s="20"/>
      <c r="D29" s="23"/>
      <c r="E29" s="25"/>
      <c r="F29" s="20"/>
      <c r="G29" s="20"/>
      <c r="H29" s="20"/>
      <c r="I29" s="20"/>
      <c r="J29" s="20"/>
      <c r="K29" s="23"/>
      <c r="L29" s="24"/>
      <c r="M29" s="20"/>
      <c r="O29" s="20"/>
      <c r="P29" s="20"/>
      <c r="Q29" s="20"/>
      <c r="R29" s="23"/>
      <c r="S29" s="25"/>
      <c r="T29" s="20"/>
      <c r="U29" s="20"/>
      <c r="V29" s="20"/>
      <c r="W29" s="20"/>
      <c r="X29" s="20"/>
      <c r="Y29" s="23"/>
      <c r="Z29" s="48"/>
      <c r="AA29" s="20"/>
    </row>
    <row r="30" spans="1:27">
      <c r="A30" s="20"/>
      <c r="B30" s="20"/>
      <c r="C30" s="20"/>
      <c r="D30" s="23"/>
      <c r="E30" s="25"/>
      <c r="F30" s="20"/>
      <c r="G30" s="20"/>
      <c r="H30" s="20"/>
      <c r="I30" s="20"/>
      <c r="J30" s="20"/>
      <c r="K30" s="23"/>
      <c r="L30" s="24"/>
      <c r="M30" s="20"/>
      <c r="O30" s="20"/>
      <c r="P30" s="20"/>
      <c r="Q30" s="20"/>
      <c r="R30" s="23"/>
      <c r="S30" s="25"/>
      <c r="T30" s="20"/>
      <c r="U30" s="20"/>
      <c r="V30" s="20"/>
      <c r="W30" s="20"/>
      <c r="X30" s="20"/>
      <c r="Y30" s="23"/>
      <c r="Z30" s="48"/>
      <c r="AA30" s="20"/>
    </row>
    <row r="31" spans="1:27">
      <c r="A31" s="20"/>
      <c r="B31" s="20" t="s">
        <v>53</v>
      </c>
      <c r="C31" s="20" t="s">
        <v>50</v>
      </c>
      <c r="D31" s="23"/>
      <c r="E31" s="25">
        <v>739.43663717560037</v>
      </c>
      <c r="F31" s="20"/>
      <c r="G31" s="20"/>
      <c r="H31" s="20"/>
      <c r="I31" s="20" t="s">
        <v>54</v>
      </c>
      <c r="J31" s="20" t="s">
        <v>50</v>
      </c>
      <c r="K31" s="23"/>
      <c r="L31" s="24">
        <v>4.4882610021343634</v>
      </c>
      <c r="M31" s="20"/>
      <c r="O31" s="20"/>
      <c r="P31" s="20" t="s">
        <v>53</v>
      </c>
      <c r="Q31" s="20" t="s">
        <v>50</v>
      </c>
      <c r="R31" s="23"/>
      <c r="S31" s="25">
        <f>E31*$U$11</f>
        <v>1166.0176331622042</v>
      </c>
      <c r="T31" s="20"/>
      <c r="U31" s="20"/>
      <c r="V31" s="20"/>
      <c r="W31" s="20" t="s">
        <v>54</v>
      </c>
      <c r="X31" s="20" t="s">
        <v>50</v>
      </c>
      <c r="Y31" s="23"/>
      <c r="Z31" s="48">
        <f>L31*$U$11</f>
        <v>7.0775387742656779</v>
      </c>
      <c r="AA31" s="20"/>
    </row>
    <row r="32" spans="1:27">
      <c r="A32" s="20"/>
      <c r="B32" s="20"/>
      <c r="C32" s="20"/>
      <c r="D32" s="23"/>
      <c r="E32" s="25"/>
      <c r="F32" s="20"/>
      <c r="G32" s="20"/>
      <c r="H32" s="20"/>
      <c r="I32" s="20"/>
      <c r="J32" s="20"/>
      <c r="K32" s="23"/>
      <c r="L32" s="24"/>
      <c r="M32" s="20"/>
      <c r="O32" s="20"/>
      <c r="P32" s="20"/>
      <c r="Q32" s="20"/>
      <c r="R32" s="23"/>
      <c r="S32" s="25"/>
      <c r="T32" s="20"/>
      <c r="U32" s="20"/>
      <c r="V32" s="20"/>
      <c r="W32" s="20"/>
      <c r="X32" s="20"/>
      <c r="Y32" s="23"/>
      <c r="Z32" s="48"/>
      <c r="AA32" s="20"/>
    </row>
    <row r="33" spans="1:27">
      <c r="A33" s="20"/>
      <c r="B33" s="20"/>
      <c r="C33" s="20"/>
      <c r="D33" s="23"/>
      <c r="E33" s="25"/>
      <c r="F33" s="20"/>
      <c r="G33" s="20"/>
      <c r="H33" s="20"/>
      <c r="I33" s="20"/>
      <c r="J33" s="20"/>
      <c r="K33" s="23"/>
      <c r="L33" s="24"/>
      <c r="M33" s="20"/>
      <c r="O33" s="20"/>
      <c r="P33" s="20"/>
      <c r="Q33" s="20"/>
      <c r="R33" s="23"/>
      <c r="S33" s="25"/>
      <c r="T33" s="20"/>
      <c r="U33" s="20"/>
      <c r="V33" s="20"/>
      <c r="W33" s="20"/>
      <c r="X33" s="20"/>
      <c r="Y33" s="23"/>
      <c r="Z33" s="48"/>
      <c r="AA33" s="20"/>
    </row>
    <row r="34" spans="1:27">
      <c r="A34" s="20"/>
      <c r="B34" s="20" t="s">
        <v>55</v>
      </c>
      <c r="C34" s="20" t="s">
        <v>50</v>
      </c>
      <c r="D34" s="23"/>
      <c r="E34" s="25">
        <v>693.22184735212534</v>
      </c>
      <c r="F34" s="20"/>
      <c r="G34" s="20"/>
      <c r="H34" s="20"/>
      <c r="I34" s="20" t="s">
        <v>55</v>
      </c>
      <c r="J34" s="20" t="s">
        <v>50</v>
      </c>
      <c r="K34" s="23"/>
      <c r="L34" s="24">
        <v>4.2077446895009656</v>
      </c>
      <c r="M34" s="20"/>
      <c r="O34" s="20"/>
      <c r="P34" s="20" t="s">
        <v>55</v>
      </c>
      <c r="Q34" s="20" t="s">
        <v>50</v>
      </c>
      <c r="R34" s="23"/>
      <c r="S34" s="25">
        <f>E34*$U$11</f>
        <v>1093.1415310895663</v>
      </c>
      <c r="T34" s="20"/>
      <c r="U34" s="20"/>
      <c r="V34" s="20"/>
      <c r="W34" s="20" t="s">
        <v>55</v>
      </c>
      <c r="X34" s="20" t="s">
        <v>50</v>
      </c>
      <c r="Y34" s="23"/>
      <c r="Z34" s="48">
        <f>L34*$U$11</f>
        <v>6.6351926008740723</v>
      </c>
      <c r="AA34" s="20"/>
    </row>
    <row r="35" spans="1:2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45"/>
      <c r="AA35" s="20"/>
    </row>
    <row r="36" spans="1:2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3"/>
      <c r="M36" s="23"/>
    </row>
    <row r="38" spans="1:27" s="29" customForma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Z38" s="47"/>
    </row>
    <row r="39" spans="1:27" s="29" customForma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Z39" s="47"/>
    </row>
    <row r="40" spans="1:27" s="29" customForma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Z40" s="47"/>
    </row>
    <row r="41" spans="1:27" s="29" customForma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Z41" s="47"/>
    </row>
    <row r="42" spans="1:27" s="29" customFormat="1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Z42" s="47"/>
    </row>
    <row r="43" spans="1:27" s="29" customForma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Z43" s="47"/>
    </row>
    <row r="44" spans="1:27" s="29" customForma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Z44" s="47"/>
    </row>
    <row r="45" spans="1:27" s="29" customForma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Z45" s="47"/>
    </row>
    <row r="46" spans="1:27" s="29" customFormat="1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Z46" s="47"/>
    </row>
    <row r="47" spans="1:27" s="29" customFormat="1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Z47" s="47"/>
    </row>
    <row r="48" spans="1:27" s="29" customFormat="1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Z48" s="47"/>
    </row>
    <row r="49" spans="1:26" s="29" customForma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Z49" s="47"/>
    </row>
    <row r="50" spans="1:26" s="29" customForma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Z50" s="47"/>
    </row>
    <row r="51" spans="1:26" s="29" customForma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Z51" s="47"/>
    </row>
    <row r="52" spans="1:26" s="29" customFormat="1">
      <c r="A52" s="32"/>
      <c r="B52" s="33"/>
      <c r="C52" s="31"/>
      <c r="D52" s="31"/>
      <c r="E52" s="31"/>
      <c r="F52" s="31"/>
      <c r="G52" s="31"/>
      <c r="H52" s="32"/>
      <c r="I52" s="33"/>
      <c r="J52" s="31"/>
      <c r="K52" s="31"/>
      <c r="L52" s="31"/>
      <c r="M52" s="31"/>
      <c r="Z52" s="47"/>
    </row>
    <row r="53" spans="1:26" s="29" customForma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Z53" s="47"/>
    </row>
    <row r="54" spans="1:26" s="29" customForma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Z54" s="47"/>
    </row>
    <row r="55" spans="1:26" s="29" customForma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Z55" s="47"/>
    </row>
    <row r="56" spans="1:26" s="29" customFormat="1">
      <c r="A56" s="31"/>
      <c r="B56" s="31"/>
      <c r="C56" s="31"/>
      <c r="D56" s="34"/>
      <c r="E56" s="31"/>
      <c r="F56" s="31"/>
      <c r="G56" s="31"/>
      <c r="H56" s="31"/>
      <c r="I56" s="31"/>
      <c r="J56" s="31"/>
      <c r="K56" s="34"/>
      <c r="L56" s="35"/>
      <c r="M56" s="31"/>
      <c r="Z56" s="47"/>
    </row>
    <row r="57" spans="1:26" s="29" customFormat="1">
      <c r="A57" s="31"/>
      <c r="B57" s="31"/>
      <c r="C57" s="31"/>
      <c r="D57" s="34"/>
      <c r="E57" s="31"/>
      <c r="F57" s="31"/>
      <c r="G57" s="31"/>
      <c r="H57" s="31"/>
      <c r="I57" s="31"/>
      <c r="J57" s="31"/>
      <c r="K57" s="34"/>
      <c r="L57" s="35"/>
      <c r="M57" s="31"/>
      <c r="Z57" s="47"/>
    </row>
    <row r="58" spans="1:26" s="29" customFormat="1">
      <c r="A58" s="31"/>
      <c r="B58" s="31"/>
      <c r="C58" s="31"/>
      <c r="D58" s="34"/>
      <c r="E58" s="31"/>
      <c r="F58" s="31"/>
      <c r="G58" s="31"/>
      <c r="H58" s="31"/>
      <c r="I58" s="31"/>
      <c r="J58" s="31"/>
      <c r="K58" s="34"/>
      <c r="L58" s="35"/>
      <c r="M58" s="31"/>
      <c r="Z58" s="47"/>
    </row>
    <row r="59" spans="1:26" s="29" customFormat="1">
      <c r="A59" s="31"/>
      <c r="B59" s="31"/>
      <c r="C59" s="31"/>
      <c r="D59" s="34"/>
      <c r="E59" s="36"/>
      <c r="F59" s="31"/>
      <c r="G59" s="31"/>
      <c r="H59" s="31"/>
      <c r="I59" s="31"/>
      <c r="J59" s="31"/>
      <c r="K59" s="34"/>
      <c r="L59" s="35"/>
      <c r="M59" s="31"/>
      <c r="Z59" s="47"/>
    </row>
    <row r="60" spans="1:26" s="29" customFormat="1">
      <c r="A60" s="31"/>
      <c r="B60" s="31"/>
      <c r="C60" s="31"/>
      <c r="D60" s="34"/>
      <c r="E60" s="36"/>
      <c r="F60" s="31"/>
      <c r="G60" s="31"/>
      <c r="H60" s="31"/>
      <c r="I60" s="31"/>
      <c r="J60" s="31"/>
      <c r="K60" s="34"/>
      <c r="L60" s="35"/>
      <c r="M60" s="31"/>
      <c r="Z60" s="47"/>
    </row>
    <row r="61" spans="1:26" s="29" customFormat="1">
      <c r="A61" s="31"/>
      <c r="B61" s="31"/>
      <c r="C61" s="31"/>
      <c r="D61" s="34"/>
      <c r="E61" s="36"/>
      <c r="F61" s="31"/>
      <c r="G61" s="31"/>
      <c r="H61" s="31"/>
      <c r="I61" s="31"/>
      <c r="J61" s="31"/>
      <c r="K61" s="34"/>
      <c r="L61" s="35"/>
      <c r="M61" s="31"/>
      <c r="Z61" s="47"/>
    </row>
    <row r="62" spans="1:26" s="29" customFormat="1">
      <c r="A62" s="31"/>
      <c r="B62" s="31"/>
      <c r="C62" s="31"/>
      <c r="D62" s="34"/>
      <c r="E62" s="36"/>
      <c r="F62" s="31"/>
      <c r="G62" s="31"/>
      <c r="H62" s="31"/>
      <c r="I62" s="31"/>
      <c r="J62" s="31"/>
      <c r="K62" s="34"/>
      <c r="L62" s="35"/>
      <c r="M62" s="31"/>
      <c r="Z62" s="47"/>
    </row>
    <row r="63" spans="1:26" s="29" customFormat="1">
      <c r="A63" s="31"/>
      <c r="B63" s="31"/>
      <c r="C63" s="31"/>
      <c r="D63" s="34"/>
      <c r="E63" s="36"/>
      <c r="F63" s="31"/>
      <c r="G63" s="31"/>
      <c r="H63" s="31"/>
      <c r="I63" s="31"/>
      <c r="J63" s="31"/>
      <c r="K63" s="34"/>
      <c r="L63" s="35"/>
      <c r="M63" s="31"/>
      <c r="Z63" s="47"/>
    </row>
    <row r="64" spans="1:26" s="29" customFormat="1">
      <c r="A64" s="31"/>
      <c r="B64" s="31"/>
      <c r="C64" s="31"/>
      <c r="D64" s="34"/>
      <c r="E64" s="36"/>
      <c r="F64" s="31"/>
      <c r="G64" s="31"/>
      <c r="H64" s="31"/>
      <c r="I64" s="31"/>
      <c r="J64" s="31"/>
      <c r="K64" s="34"/>
      <c r="L64" s="35"/>
      <c r="M64" s="31"/>
      <c r="Z64" s="47"/>
    </row>
    <row r="65" spans="1:26" s="29" customFormat="1">
      <c r="A65" s="31"/>
      <c r="B65" s="31"/>
      <c r="C65" s="31"/>
      <c r="D65" s="34"/>
      <c r="E65" s="36"/>
      <c r="F65" s="31"/>
      <c r="G65" s="31"/>
      <c r="H65" s="31"/>
      <c r="I65" s="31"/>
      <c r="J65" s="31"/>
      <c r="K65" s="34"/>
      <c r="L65" s="35"/>
      <c r="M65" s="31"/>
      <c r="Z65" s="47"/>
    </row>
    <row r="66" spans="1:26" s="29" customFormat="1">
      <c r="A66" s="31"/>
      <c r="B66" s="31"/>
      <c r="C66" s="31"/>
      <c r="D66" s="34"/>
      <c r="E66" s="36"/>
      <c r="F66" s="31"/>
      <c r="G66" s="31"/>
      <c r="H66" s="31"/>
      <c r="I66" s="31"/>
      <c r="J66" s="31"/>
      <c r="K66" s="34"/>
      <c r="L66" s="35"/>
      <c r="M66" s="31"/>
      <c r="Z66" s="47"/>
    </row>
    <row r="67" spans="1:26" s="29" customFormat="1">
      <c r="A67" s="31"/>
      <c r="B67" s="31"/>
      <c r="C67" s="31"/>
      <c r="D67" s="34"/>
      <c r="E67" s="36"/>
      <c r="F67" s="31"/>
      <c r="G67" s="31"/>
      <c r="H67" s="31"/>
      <c r="I67" s="31"/>
      <c r="J67" s="31"/>
      <c r="K67" s="34"/>
      <c r="L67" s="35"/>
      <c r="M67" s="31"/>
      <c r="Z67" s="47"/>
    </row>
    <row r="68" spans="1:26" s="29" customFormat="1">
      <c r="A68" s="31"/>
      <c r="B68" s="31"/>
      <c r="C68" s="31"/>
      <c r="D68" s="34"/>
      <c r="E68" s="36"/>
      <c r="F68" s="31"/>
      <c r="G68" s="31"/>
      <c r="H68" s="31"/>
      <c r="I68" s="31"/>
      <c r="J68" s="31"/>
      <c r="K68" s="34"/>
      <c r="L68" s="35"/>
      <c r="M68" s="31"/>
      <c r="Z68" s="47"/>
    </row>
    <row r="69" spans="1:26" s="29" customFormat="1">
      <c r="A69" s="31"/>
      <c r="B69" s="31"/>
      <c r="C69" s="31"/>
      <c r="D69" s="34"/>
      <c r="E69" s="36"/>
      <c r="F69" s="31"/>
      <c r="G69" s="31"/>
      <c r="H69" s="31"/>
      <c r="I69" s="31"/>
      <c r="J69" s="31"/>
      <c r="K69" s="34"/>
      <c r="L69" s="35"/>
      <c r="M69" s="31"/>
      <c r="Z69" s="47"/>
    </row>
    <row r="70" spans="1:26" s="29" customFormat="1">
      <c r="A70" s="31"/>
      <c r="B70" s="31"/>
      <c r="C70" s="31"/>
      <c r="D70" s="34"/>
      <c r="E70" s="36"/>
      <c r="F70" s="31"/>
      <c r="G70" s="31"/>
      <c r="H70" s="31"/>
      <c r="I70" s="31"/>
      <c r="J70" s="31"/>
      <c r="K70" s="34"/>
      <c r="L70" s="35"/>
      <c r="M70" s="31"/>
      <c r="Z70" s="47"/>
    </row>
    <row r="71" spans="1:26" s="29" customFormat="1">
      <c r="A71" s="31"/>
      <c r="B71" s="31"/>
      <c r="C71" s="31"/>
      <c r="D71" s="34"/>
      <c r="E71" s="36"/>
      <c r="F71" s="31"/>
      <c r="G71" s="31"/>
      <c r="H71" s="31"/>
      <c r="I71" s="31"/>
      <c r="J71" s="31"/>
      <c r="K71" s="34"/>
      <c r="L71" s="35"/>
      <c r="M71" s="31"/>
      <c r="Z71" s="47"/>
    </row>
    <row r="72" spans="1:26" s="29" customForma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Z72" s="47"/>
    </row>
    <row r="73" spans="1:26" s="29" customFormat="1">
      <c r="Z73" s="47"/>
    </row>
    <row r="74" spans="1:26" s="29" customFormat="1">
      <c r="Z74" s="47"/>
    </row>
    <row r="75" spans="1:26" s="29" customFormat="1">
      <c r="Z75" s="47"/>
    </row>
    <row r="76" spans="1:26" s="29" customFormat="1">
      <c r="Z76" s="47"/>
    </row>
    <row r="77" spans="1:26" s="29" customFormat="1">
      <c r="Z77" s="47"/>
    </row>
    <row r="78" spans="1:26" s="29" customFormat="1">
      <c r="Z78" s="47"/>
    </row>
    <row r="79" spans="1:26" s="29" customFormat="1">
      <c r="Z79" s="47"/>
    </row>
    <row r="80" spans="1:26" s="29" customFormat="1">
      <c r="Z80" s="47"/>
    </row>
    <row r="81" spans="26:26" s="29" customFormat="1">
      <c r="Z81" s="47"/>
    </row>
    <row r="82" spans="26:26" s="29" customFormat="1">
      <c r="Z82" s="47"/>
    </row>
    <row r="83" spans="26:26" s="29" customFormat="1">
      <c r="Z83" s="47"/>
    </row>
    <row r="84" spans="26:26" s="29" customFormat="1">
      <c r="Z84" s="47"/>
    </row>
    <row r="85" spans="26:26" s="29" customFormat="1">
      <c r="Z85" s="47"/>
    </row>
    <row r="86" spans="26:26" s="29" customFormat="1">
      <c r="Z86" s="47"/>
    </row>
    <row r="87" spans="26:26" s="29" customFormat="1">
      <c r="Z87" s="47"/>
    </row>
    <row r="88" spans="26:26" s="29" customFormat="1">
      <c r="Z88" s="47"/>
    </row>
    <row r="89" spans="26:26" s="29" customFormat="1">
      <c r="Z89" s="47"/>
    </row>
    <row r="90" spans="26:26" s="29" customFormat="1">
      <c r="Z90" s="47"/>
    </row>
    <row r="91" spans="26:26" s="29" customFormat="1">
      <c r="Z91" s="47"/>
    </row>
    <row r="92" spans="26:26" s="29" customFormat="1">
      <c r="Z92" s="47"/>
    </row>
    <row r="93" spans="26:26" s="29" customFormat="1">
      <c r="Z93" s="47"/>
    </row>
    <row r="94" spans="26:26" s="29" customFormat="1">
      <c r="Z94" s="47"/>
    </row>
    <row r="95" spans="26:26" s="29" customFormat="1">
      <c r="Z95" s="47"/>
    </row>
    <row r="96" spans="26:26" s="29" customFormat="1">
      <c r="Z96" s="47"/>
    </row>
    <row r="97" spans="26:26" s="29" customFormat="1">
      <c r="Z97" s="47"/>
    </row>
    <row r="98" spans="26:26" s="29" customFormat="1">
      <c r="Z98" s="47"/>
    </row>
    <row r="99" spans="26:26" s="29" customFormat="1">
      <c r="Z99" s="47"/>
    </row>
    <row r="100" spans="26:26" s="29" customFormat="1">
      <c r="Z100" s="47"/>
    </row>
    <row r="101" spans="26:26" s="29" customFormat="1">
      <c r="Z101" s="47"/>
    </row>
    <row r="102" spans="26:26" s="29" customFormat="1">
      <c r="Z102" s="47"/>
    </row>
    <row r="103" spans="26:26" s="29" customFormat="1">
      <c r="Z103" s="47"/>
    </row>
  </sheetData>
  <customSheetViews>
    <customSheetView guid="{62992822-FC6D-41BB-8C5A-371BB6F61B7D}" showPageBreaks="1" printArea="1">
      <selection sqref="A1:M1"/>
      <pageMargins left="0.75" right="0.75" top="1" bottom="1" header="0.5" footer="0.5"/>
      <pageSetup paperSize="9" orientation="landscape" r:id="rId1"/>
      <headerFooter alignWithMargins="0">
        <oddFooter>&amp;L&amp;8&amp;F&amp;C&amp;8&amp;A</oddFooter>
      </headerFooter>
    </customSheetView>
    <customSheetView guid="{58506E4C-BFFF-4D71-879C-96093C7CAE07}" showPageBreaks="1" printArea="1" showRuler="0">
      <selection sqref="A1:M1"/>
      <pageMargins left="0.75" right="0.75" top="1" bottom="1" header="0.5" footer="0.5"/>
      <pageSetup paperSize="9" orientation="landscape" r:id="rId2"/>
      <headerFooter alignWithMargins="0">
        <oddFooter>&amp;L&amp;8&amp;F&amp;C&amp;8&amp;A</oddFooter>
      </headerFooter>
    </customSheetView>
    <customSheetView guid="{792850C0-89E5-45EB-8A76-FB8F035F792A}" showRuler="0" topLeftCell="O1">
      <selection activeCell="V12" sqref="V12"/>
      <pageMargins left="0.75" right="0.75" top="1" bottom="1" header="0.5" footer="0.5"/>
      <pageSetup paperSize="9" orientation="landscape" r:id="rId3"/>
      <headerFooter alignWithMargins="0">
        <oddFooter>&amp;L&amp;8&amp;F&amp;C&amp;8&amp;A</oddFooter>
      </headerFooter>
    </customSheetView>
  </customSheetViews>
  <mergeCells count="12">
    <mergeCell ref="A41:M41"/>
    <mergeCell ref="O1:AA1"/>
    <mergeCell ref="O2:AA2"/>
    <mergeCell ref="O3:AA3"/>
    <mergeCell ref="O4:AA4"/>
    <mergeCell ref="A1:M1"/>
    <mergeCell ref="A2:M2"/>
    <mergeCell ref="A3:M3"/>
    <mergeCell ref="A4:M4"/>
    <mergeCell ref="A38:M38"/>
    <mergeCell ref="A39:M39"/>
    <mergeCell ref="A40:M40"/>
  </mergeCells>
  <phoneticPr fontId="0" type="noConversion"/>
  <pageMargins left="0.75" right="0.75" top="1" bottom="1" header="0.5" footer="0.5"/>
  <pageSetup paperSize="9" orientation="landscape" r:id="rId4"/>
  <headerFooter alignWithMargins="0">
    <oddFooter>&amp;L&amp;8&amp;F&amp;C&amp;8&amp;A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62992822-FC6D-41BB-8C5A-371BB6F61B7D}">
      <pageMargins left="0.75" right="0.75" top="1" bottom="1" header="0.5" footer="0.5"/>
      <headerFooter alignWithMargins="0"/>
    </customSheetView>
    <customSheetView guid="{58506E4C-BFFF-4D71-879C-96093C7CAE07}" showRuler="0">
      <selection activeCell="E18" sqref="E18"/>
      <pageMargins left="0.75" right="0.75" top="1" bottom="1" header="0.5" footer="0.5"/>
      <headerFooter alignWithMargins="0"/>
    </customSheetView>
    <customSheetView guid="{792850C0-89E5-45EB-8A76-FB8F035F792A}" showRuler="0">
      <selection activeCell="E18" sqref="E18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Alg werklieden</vt:lpstr>
      <vt:lpstr>minimum</vt:lpstr>
      <vt:lpstr>Blad3</vt:lpstr>
      <vt:lpstr>'Alg werklieden'!Afdrukbereik</vt:lpstr>
      <vt:lpstr>minimum!Afdrukbereik</vt:lpstr>
    </vt:vector>
  </TitlesOfParts>
  <Company>Vlaams Welzijnsverbond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Steven De Looze</cp:lastModifiedBy>
  <cp:lastPrinted>2011-05-23T12:18:57Z</cp:lastPrinted>
  <dcterms:created xsi:type="dcterms:W3CDTF">2002-01-16T12:55:03Z</dcterms:created>
  <dcterms:modified xsi:type="dcterms:W3CDTF">2012-02-14T13:32:18Z</dcterms:modified>
</cp:coreProperties>
</file>