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2 Steven/Barema's/PC 330 CAR/"/>
    </mc:Choice>
  </mc:AlternateContent>
  <xr:revisionPtr revIDLastSave="106" documentId="8_{AD5503DE-D820-44CB-979B-1124CFE0BD90}" xr6:coauthVersionLast="47" xr6:coauthVersionMax="47" xr10:uidLastSave="{6917EE6B-7B5D-4A0D-856D-E5B4C6E0F68C}"/>
  <bookViews>
    <workbookView xWindow="-28920" yWindow="-120" windowWidth="29040" windowHeight="15720" tabRatio="944" activeTab="1" xr2:uid="{00000000-000D-0000-FFFF-FFFF00000000}"/>
  </bookViews>
  <sheets>
    <sheet name="Minimumloon" sheetId="1" r:id="rId1"/>
    <sheet name="1.12" sheetId="2" r:id="rId2"/>
    <sheet name="1.14" sheetId="40" r:id="rId3"/>
    <sheet name="1.16" sheetId="41" r:id="rId4"/>
    <sheet name="1.18" sheetId="42" r:id="rId5"/>
    <sheet name="1.22" sheetId="69" r:id="rId6"/>
    <sheet name="1.24" sheetId="70" r:id="rId7"/>
    <sheet name="1.26" sheetId="71" r:id="rId8"/>
    <sheet name="1.30" sheetId="72" r:id="rId9"/>
    <sheet name="1.31" sheetId="73" r:id="rId10"/>
    <sheet name="1.35" sheetId="74" r:id="rId11"/>
    <sheet name="1.39" sheetId="75" r:id="rId12"/>
    <sheet name="1.40" sheetId="76" r:id="rId13"/>
    <sheet name="1.40 - 1.57" sheetId="77" r:id="rId14"/>
    <sheet name="1.43-1.55" sheetId="78" r:id="rId15"/>
    <sheet name="1.45" sheetId="79" r:id="rId16"/>
    <sheet name="1.47" sheetId="80" r:id="rId17"/>
    <sheet name="1.50" sheetId="81" r:id="rId18"/>
    <sheet name="1.53" sheetId="82" r:id="rId19"/>
    <sheet name="1.54" sheetId="83" r:id="rId20"/>
    <sheet name=" 1.55 - 1.61 - 1.77" sheetId="84" r:id="rId21"/>
    <sheet name=" 1.55 - 1.61 - 1.77 (+2J)" sheetId="85" r:id="rId22"/>
    <sheet name="1.59" sheetId="86" r:id="rId23"/>
    <sheet name="1.61 - 1.77" sheetId="87" r:id="rId24"/>
    <sheet name="1.62" sheetId="88" r:id="rId25"/>
    <sheet name="1.63" sheetId="89" r:id="rId26"/>
    <sheet name="1.66" sheetId="90" r:id="rId27"/>
    <sheet name="1.78SP" sheetId="91" r:id="rId28"/>
    <sheet name="1.79" sheetId="92" r:id="rId29"/>
    <sheet name="1.80" sheetId="93" r:id="rId30"/>
    <sheet name="1.81" sheetId="94" r:id="rId3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" i="71" l="1"/>
  <c r="AJ7" i="71"/>
  <c r="AJ8" i="71"/>
  <c r="AJ9" i="71"/>
  <c r="AJ10" i="71"/>
  <c r="AJ11" i="71"/>
  <c r="AJ12" i="71"/>
  <c r="AJ13" i="71"/>
  <c r="AJ14" i="71"/>
  <c r="AJ15" i="71"/>
  <c r="AJ16" i="71"/>
  <c r="AJ17" i="71"/>
  <c r="AJ18" i="71"/>
  <c r="AJ19" i="71"/>
  <c r="AJ20" i="71"/>
  <c r="AJ21" i="71"/>
  <c r="AJ22" i="71"/>
  <c r="AJ23" i="71"/>
  <c r="AJ24" i="71"/>
  <c r="AJ25" i="71"/>
  <c r="AJ26" i="71"/>
  <c r="AJ27" i="71"/>
  <c r="AJ28" i="71"/>
  <c r="AJ29" i="71"/>
  <c r="W1" i="71"/>
  <c r="AJ30" i="71"/>
  <c r="AJ31" i="71"/>
  <c r="AJ32" i="71"/>
  <c r="AJ33" i="71"/>
  <c r="AI6" i="71" l="1"/>
  <c r="AI7" i="71"/>
  <c r="AI8" i="71"/>
  <c r="AI9" i="71"/>
  <c r="AI10" i="71"/>
  <c r="AI11" i="71"/>
  <c r="AI12" i="71"/>
  <c r="AI13" i="71"/>
  <c r="AI14" i="71"/>
  <c r="AI15" i="71"/>
  <c r="AI16" i="71"/>
  <c r="AI17" i="71"/>
  <c r="AI18" i="71"/>
  <c r="AI19" i="71"/>
  <c r="AI20" i="71"/>
  <c r="AI21" i="71"/>
  <c r="AI22" i="71"/>
  <c r="AI23" i="71"/>
  <c r="AI24" i="71"/>
  <c r="AI25" i="71"/>
  <c r="AI26" i="71"/>
  <c r="AI27" i="71"/>
  <c r="AI28" i="71"/>
  <c r="AI29" i="71"/>
  <c r="AI30" i="71"/>
  <c r="AI31" i="71"/>
  <c r="Y1" i="71"/>
  <c r="AI32" i="71"/>
  <c r="AI33" i="71"/>
  <c r="AH6" i="71"/>
  <c r="AG6" i="71"/>
  <c r="AF6" i="71"/>
  <c r="AE6" i="71"/>
  <c r="AD6" i="71"/>
  <c r="AC6" i="71"/>
  <c r="AB6" i="71"/>
  <c r="AA6" i="71"/>
  <c r="Z6" i="71"/>
  <c r="Y6" i="71"/>
  <c r="X6" i="71"/>
  <c r="W6" i="71"/>
  <c r="V6" i="71"/>
  <c r="U6" i="71"/>
  <c r="AI6" i="2"/>
  <c r="AJ6" i="2"/>
  <c r="AH6" i="2" l="1"/>
  <c r="AG6" i="2"/>
  <c r="AF6" i="2"/>
  <c r="AE6" i="2"/>
  <c r="AD6" i="2"/>
  <c r="AC6" i="2"/>
  <c r="V6" i="2"/>
  <c r="Y6" i="2"/>
  <c r="Z6" i="2"/>
  <c r="AA6" i="2"/>
  <c r="AB6" i="2"/>
  <c r="X6" i="2"/>
  <c r="W6" i="2"/>
  <c r="U6" i="2"/>
</calcChain>
</file>

<file path=xl/sharedStrings.xml><?xml version="1.0" encoding="utf-8"?>
<sst xmlns="http://schemas.openxmlformats.org/spreadsheetml/2006/main" count="1317" uniqueCount="81">
  <si>
    <t>GEWAARBORGD  INKOMEN</t>
  </si>
  <si>
    <t>Geldig vanaf:</t>
  </si>
  <si>
    <t>December 2022</t>
  </si>
  <si>
    <t>Gewaarborgd minimum maandloon :</t>
  </si>
  <si>
    <t>Gewaarborgd minimum uurloon :</t>
  </si>
  <si>
    <t xml:space="preserve">Premie arbeidsduurvrijstelling: </t>
  </si>
  <si>
    <t>5,26%</t>
  </si>
  <si>
    <t>10,52%</t>
  </si>
  <si>
    <t>15,78%</t>
  </si>
  <si>
    <t>Maandloon</t>
  </si>
  <si>
    <t>Uurloon</t>
  </si>
  <si>
    <t>Toeslagen :</t>
  </si>
  <si>
    <t>20,00%</t>
  </si>
  <si>
    <t>26,00%</t>
  </si>
  <si>
    <t>35,00%</t>
  </si>
  <si>
    <t>50,00%</t>
  </si>
  <si>
    <t>56,00%</t>
  </si>
  <si>
    <t>SCHAAL 1.12</t>
  </si>
  <si>
    <t>Spil:</t>
  </si>
  <si>
    <t>Verhogingscoëfficiënt :</t>
  </si>
  <si>
    <t>Anc.</t>
  </si>
  <si>
    <t>Jaarbasis</t>
  </si>
  <si>
    <t>Maand-basis</t>
  </si>
  <si>
    <t>Jaarbasis IFV Index</t>
  </si>
  <si>
    <t>Maand-
basis
IFV
Index</t>
  </si>
  <si>
    <t>Uur-
loon
IFV
Index</t>
  </si>
  <si>
    <t>TOESLAGEN</t>
  </si>
  <si>
    <t>EINDE LOOPBAAN</t>
  </si>
  <si>
    <t>Haard-
verg.</t>
  </si>
  <si>
    <t>Standpl. verg.</t>
  </si>
  <si>
    <t>(1)</t>
  </si>
  <si>
    <t>(2)</t>
  </si>
  <si>
    <t>(3)</t>
  </si>
  <si>
    <t>(4)</t>
  </si>
  <si>
    <t>(5)</t>
  </si>
  <si>
    <t>45 JAAR</t>
  </si>
  <si>
    <t>50 JAAR</t>
  </si>
  <si>
    <t>55 JAAR</t>
  </si>
  <si>
    <t>Mndln</t>
  </si>
  <si>
    <t>Uurln</t>
  </si>
  <si>
    <t>0</t>
  </si>
  <si>
    <t>(1) (WEEK) AVONDTOESLAG 19u-20u</t>
  </si>
  <si>
    <t>(2) TOESLAG DAGDIENST ZATERDAG</t>
  </si>
  <si>
    <t>(3) TOESLAG (GEWONE) NACHTDIENST</t>
  </si>
  <si>
    <t>(4) TOESLAG ONDERBROKEN DIENST</t>
  </si>
  <si>
    <t>(5) TOESLAG ZON- EN FEESTDAGEN</t>
  </si>
  <si>
    <t>SCHAAL 1.14</t>
  </si>
  <si>
    <t>SCHAAL 1.16</t>
  </si>
  <si>
    <t>SCHAAL 1.18</t>
  </si>
  <si>
    <t>SCHAAL 1.22</t>
  </si>
  <si>
    <t>SCHAAL 1.24</t>
  </si>
  <si>
    <t>SCHAAL 1.26</t>
  </si>
  <si>
    <t>SCHAAL 1.30</t>
  </si>
  <si>
    <t>SCHAAL 1.31</t>
  </si>
  <si>
    <t>SCHAAL 1.35</t>
  </si>
  <si>
    <t>SCHAAL 1.39</t>
  </si>
  <si>
    <t>SCHAAL 1.40</t>
  </si>
  <si>
    <t>SCHAAL 1.40/1.57</t>
  </si>
  <si>
    <t>SCHAAL 1.43/1.55</t>
  </si>
  <si>
    <t>SCHAAL 1.45</t>
  </si>
  <si>
    <t>SCHAAL 1.47</t>
  </si>
  <si>
    <t>SCHAAL 1.50</t>
  </si>
  <si>
    <t>SCHAAL 1.53</t>
  </si>
  <si>
    <t>SCHAAL 1.54</t>
  </si>
  <si>
    <t>SCHAAL  1.55/1.61/1.77</t>
  </si>
  <si>
    <t>SCHAAL  1.55/1.61/1.77 (+2J)</t>
  </si>
  <si>
    <t>SCHAAL 1.59</t>
  </si>
  <si>
    <t>SCHAAL 1.61/1.77</t>
  </si>
  <si>
    <t>SCHAAL 1.62</t>
  </si>
  <si>
    <t>SCHAAL 1.63</t>
  </si>
  <si>
    <t>SCHAAL 1.66</t>
  </si>
  <si>
    <t>SCHAAL 1.78SP</t>
  </si>
  <si>
    <t>Functie-toesl.</t>
  </si>
  <si>
    <t>Functie-compl.</t>
  </si>
  <si>
    <t xml:space="preserve"> </t>
  </si>
  <si>
    <t>SCHAAL 1.79</t>
  </si>
  <si>
    <t>SCHAAL 1.80</t>
  </si>
  <si>
    <t>SCHAAL 1.81</t>
  </si>
  <si>
    <t>Haard</t>
  </si>
  <si>
    <t>Standpl</t>
  </si>
  <si>
    <t>formule nog niet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</si>
</sst>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[$-813]d\ mmmm\ yyyy;@"/>
    <numFmt numFmtId="166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4" fontId="0" fillId="0" borderId="0" xfId="0" applyNumberFormat="1"/>
    <xf numFmtId="0" fontId="4" fillId="0" borderId="0" xfId="0" applyFont="1"/>
    <xf numFmtId="0" fontId="2" fillId="0" borderId="0" xfId="0" applyFont="1"/>
    <xf numFmtId="0" fontId="5" fillId="0" borderId="0" xfId="0" applyFont="1"/>
    <xf numFmtId="4" fontId="0" fillId="0" borderId="1" xfId="0" applyNumberFormat="1" applyBorder="1"/>
    <xf numFmtId="165" fontId="0" fillId="0" borderId="0" xfId="0" quotePrefix="1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164" fontId="0" fillId="0" borderId="8" xfId="0" applyNumberFormat="1" applyBorder="1" applyAlignment="1">
      <alignment horizontal="right" vertical="center"/>
    </xf>
    <xf numFmtId="10" fontId="0" fillId="0" borderId="5" xfId="0" quotePrefix="1" applyNumberFormat="1" applyBorder="1" applyAlignment="1">
      <alignment horizontal="center" vertical="top"/>
    </xf>
    <xf numFmtId="0" fontId="0" fillId="0" borderId="5" xfId="0" quotePrefix="1" applyBorder="1" applyAlignment="1">
      <alignment horizontal="center" vertical="top"/>
    </xf>
    <xf numFmtId="0" fontId="0" fillId="3" borderId="0" xfId="0" applyFill="1"/>
    <xf numFmtId="2" fontId="0" fillId="3" borderId="0" xfId="0" applyNumberFormat="1" applyFill="1"/>
    <xf numFmtId="165" fontId="0" fillId="3" borderId="0" xfId="0" quotePrefix="1" applyNumberFormat="1" applyFill="1"/>
    <xf numFmtId="4" fontId="0" fillId="3" borderId="1" xfId="0" applyNumberFormat="1" applyFill="1" applyBorder="1" applyAlignment="1">
      <alignment vertical="center"/>
    </xf>
    <xf numFmtId="166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4" fontId="5" fillId="0" borderId="0" xfId="0" applyNumberFormat="1" applyFont="1"/>
    <xf numFmtId="4" fontId="5" fillId="3" borderId="0" xfId="0" applyNumberFormat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 applyAlignment="1">
      <alignment horizontal="center"/>
    </xf>
    <xf numFmtId="4" fontId="0" fillId="3" borderId="0" xfId="0" applyNumberFormat="1" applyFill="1"/>
    <xf numFmtId="1" fontId="0" fillId="0" borderId="1" xfId="0" quotePrefix="1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0" fontId="0" fillId="0" borderId="0" xfId="0" applyNumberFormat="1"/>
    <xf numFmtId="164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9" fillId="4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3" borderId="6" xfId="0" applyNumberFormat="1" applyFill="1" applyBorder="1" applyAlignment="1">
      <alignment horizontal="center" vertical="center"/>
    </xf>
    <xf numFmtId="10" fontId="0" fillId="3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10" fontId="0" fillId="3" borderId="1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3399"/>
      <color rgb="FF33CC33"/>
      <color rgb="FFFFFF99"/>
      <color rgb="FFFFFFCC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F15"/>
  <sheetViews>
    <sheetView zoomScaleNormal="100" workbookViewId="0"/>
  </sheetViews>
  <sheetFormatPr defaultRowHeight="14.4" x14ac:dyDescent="0.3"/>
  <cols>
    <col min="1" max="1" width="37.33203125" customWidth="1"/>
    <col min="2" max="2" width="14.5546875" customWidth="1"/>
    <col min="3" max="6" width="12.6640625" customWidth="1"/>
  </cols>
  <sheetData>
    <row r="2" spans="1:6" x14ac:dyDescent="0.3">
      <c r="A2" s="60" t="s">
        <v>0</v>
      </c>
      <c r="B2" s="61"/>
      <c r="C2" s="61"/>
      <c r="D2" s="61"/>
      <c r="E2" s="61"/>
      <c r="F2" s="62"/>
    </row>
    <row r="3" spans="1:6" x14ac:dyDescent="0.3">
      <c r="A3" t="s">
        <v>1</v>
      </c>
      <c r="B3" s="19" t="s">
        <v>2</v>
      </c>
    </row>
    <row r="5" spans="1:6" ht="15.6" x14ac:dyDescent="0.3">
      <c r="A5" s="39" t="s">
        <v>3</v>
      </c>
      <c r="B5" s="48">
        <v>2143.85</v>
      </c>
    </row>
    <row r="6" spans="1:6" ht="15.6" x14ac:dyDescent="0.3">
      <c r="A6" s="3"/>
      <c r="B6" s="2"/>
    </row>
    <row r="7" spans="1:6" ht="15.6" x14ac:dyDescent="0.3">
      <c r="A7" s="3" t="s">
        <v>4</v>
      </c>
      <c r="B7" s="46">
        <v>13.019299999999999</v>
      </c>
    </row>
    <row r="8" spans="1:6" ht="15.6" x14ac:dyDescent="0.3">
      <c r="A8" s="3"/>
    </row>
    <row r="9" spans="1:6" ht="31.5" customHeight="1" x14ac:dyDescent="0.3">
      <c r="A9" s="40" t="s">
        <v>5</v>
      </c>
      <c r="B9" s="41" t="s">
        <v>6</v>
      </c>
      <c r="C9" s="42" t="s">
        <v>7</v>
      </c>
      <c r="D9" s="42" t="s">
        <v>8</v>
      </c>
    </row>
    <row r="10" spans="1:6" ht="15.6" x14ac:dyDescent="0.3">
      <c r="A10" s="3" t="s">
        <v>9</v>
      </c>
      <c r="B10" s="45">
        <v>112.77</v>
      </c>
      <c r="C10" s="45">
        <v>225.53</v>
      </c>
      <c r="D10" s="45">
        <v>338.3</v>
      </c>
    </row>
    <row r="11" spans="1:6" ht="15.6" x14ac:dyDescent="0.3">
      <c r="A11" s="3" t="s">
        <v>10</v>
      </c>
      <c r="B11" s="47">
        <v>0.68479999999999996</v>
      </c>
      <c r="C11" s="47">
        <v>1.3695999999999999</v>
      </c>
      <c r="D11" s="47">
        <v>2.0543999999999998</v>
      </c>
    </row>
    <row r="12" spans="1:6" ht="15.6" x14ac:dyDescent="0.3">
      <c r="A12" s="3"/>
    </row>
    <row r="13" spans="1:6" ht="31.5" customHeight="1" x14ac:dyDescent="0.3">
      <c r="A13" s="43" t="s">
        <v>11</v>
      </c>
      <c r="B13" s="41" t="s">
        <v>12</v>
      </c>
      <c r="C13" s="41" t="s">
        <v>13</v>
      </c>
      <c r="D13" s="42" t="s">
        <v>14</v>
      </c>
      <c r="E13" s="42" t="s">
        <v>15</v>
      </c>
      <c r="F13" s="42" t="s">
        <v>16</v>
      </c>
    </row>
    <row r="14" spans="1:6" x14ac:dyDescent="0.3">
      <c r="B14" s="47">
        <v>2.6038999999999999</v>
      </c>
      <c r="C14" s="47">
        <v>3.3849999999999998</v>
      </c>
      <c r="D14" s="47">
        <v>4.5568</v>
      </c>
      <c r="E14" s="47">
        <v>6.5096999999999996</v>
      </c>
      <c r="F14" s="47">
        <v>7.2907999999999999</v>
      </c>
    </row>
    <row r="15" spans="1:6" x14ac:dyDescent="0.3">
      <c r="A15" s="1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&amp;LBAREMA'S O.O.B. (BLAUW)&amp;RZORGNET VLAANDEREN</oddHeader>
    <oddFooter xml:space="preserve">&amp;R&amp;P/&amp;N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X47"/>
  <sheetViews>
    <sheetView showZeros="0" workbookViewId="0">
      <pane ySplit="5" topLeftCell="A26" activePane="bottomLeft" state="frozenSplit"/>
      <selection activeCell="D9" sqref="D9"/>
      <selection pane="bottomLeft" activeCell="L31" sqref="L31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0" width="7.3320312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53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14286.15</v>
      </c>
      <c r="C6" s="22">
        <v>1190.51</v>
      </c>
      <c r="D6" s="22">
        <v>28570.87</v>
      </c>
      <c r="E6" s="22">
        <v>2380.91</v>
      </c>
      <c r="F6" s="23">
        <v>14.4589</v>
      </c>
      <c r="G6" s="24">
        <v>2.8917999999999999</v>
      </c>
      <c r="H6" s="24">
        <v>3.7593000000000001</v>
      </c>
      <c r="I6" s="24">
        <v>5.0606</v>
      </c>
      <c r="J6" s="24">
        <v>7.2294999999999998</v>
      </c>
      <c r="K6" s="24">
        <v>8.0969999999999995</v>
      </c>
      <c r="L6" s="25">
        <v>125.24</v>
      </c>
      <c r="M6" s="24">
        <v>0.76049999999999995</v>
      </c>
      <c r="N6" s="25">
        <v>250.47</v>
      </c>
      <c r="O6" s="24">
        <v>1.5210999999999999</v>
      </c>
      <c r="P6" s="25">
        <v>375.71</v>
      </c>
      <c r="Q6" s="24">
        <v>2.2816000000000001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15451.48</v>
      </c>
      <c r="C7" s="22">
        <v>1287.6199999999999</v>
      </c>
      <c r="D7" s="22">
        <v>30901.41</v>
      </c>
      <c r="E7" s="22">
        <v>2575.12</v>
      </c>
      <c r="F7" s="23">
        <v>15.638400000000001</v>
      </c>
      <c r="G7" s="24">
        <v>3.1276999999999999</v>
      </c>
      <c r="H7" s="24">
        <v>4.0659999999999998</v>
      </c>
      <c r="I7" s="24">
        <v>5.4733999999999998</v>
      </c>
      <c r="J7" s="24">
        <v>7.8192000000000004</v>
      </c>
      <c r="K7" s="24">
        <v>8.7575000000000003</v>
      </c>
      <c r="L7" s="25">
        <v>135.44999999999999</v>
      </c>
      <c r="M7" s="24">
        <v>0.8226</v>
      </c>
      <c r="N7" s="25">
        <v>270.89999999999998</v>
      </c>
      <c r="O7" s="24">
        <v>1.6452</v>
      </c>
      <c r="P7" s="25">
        <v>406.35</v>
      </c>
      <c r="Q7" s="24">
        <v>2.4676999999999998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15581.27</v>
      </c>
      <c r="C8" s="22">
        <v>1298.44</v>
      </c>
      <c r="D8" s="22">
        <v>31160.98</v>
      </c>
      <c r="E8" s="22">
        <v>2596.75</v>
      </c>
      <c r="F8" s="23">
        <v>15.7697</v>
      </c>
      <c r="G8" s="24">
        <v>3.1539000000000001</v>
      </c>
      <c r="H8" s="24">
        <v>4.1001000000000003</v>
      </c>
      <c r="I8" s="24">
        <v>5.5194000000000001</v>
      </c>
      <c r="J8" s="24">
        <v>7.8849</v>
      </c>
      <c r="K8" s="24">
        <v>8.8309999999999995</v>
      </c>
      <c r="L8" s="25">
        <v>136.59</v>
      </c>
      <c r="M8" s="24">
        <v>0.82950000000000002</v>
      </c>
      <c r="N8" s="25">
        <v>273.18</v>
      </c>
      <c r="O8" s="24">
        <v>1.659</v>
      </c>
      <c r="P8" s="25">
        <v>409.77</v>
      </c>
      <c r="Q8" s="24">
        <v>2.4885000000000002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15711.05</v>
      </c>
      <c r="C9" s="22">
        <v>1309.25</v>
      </c>
      <c r="D9" s="22">
        <v>31420.53</v>
      </c>
      <c r="E9" s="22">
        <v>2618.38</v>
      </c>
      <c r="F9" s="23">
        <v>15.9011</v>
      </c>
      <c r="G9" s="24">
        <v>3.1802000000000001</v>
      </c>
      <c r="H9" s="24">
        <v>4.1342999999999996</v>
      </c>
      <c r="I9" s="24">
        <v>5.5654000000000003</v>
      </c>
      <c r="J9" s="24">
        <v>7.9505999999999997</v>
      </c>
      <c r="K9" s="24">
        <v>8.9046000000000003</v>
      </c>
      <c r="L9" s="25">
        <v>137.72999999999999</v>
      </c>
      <c r="M9" s="24">
        <v>0.83640000000000003</v>
      </c>
      <c r="N9" s="25">
        <v>275.45</v>
      </c>
      <c r="O9" s="24">
        <v>1.6728000000000001</v>
      </c>
      <c r="P9" s="25">
        <v>413.18</v>
      </c>
      <c r="Q9" s="24">
        <v>2.5091999999999999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15840.84</v>
      </c>
      <c r="C10" s="22">
        <v>1320.07</v>
      </c>
      <c r="D10" s="22">
        <v>31680.1</v>
      </c>
      <c r="E10" s="22">
        <v>2640.01</v>
      </c>
      <c r="F10" s="23">
        <v>16.032399999999999</v>
      </c>
      <c r="G10" s="24">
        <v>3.2065000000000001</v>
      </c>
      <c r="H10" s="24">
        <v>4.1684000000000001</v>
      </c>
      <c r="I10" s="24">
        <v>5.6113</v>
      </c>
      <c r="J10" s="24">
        <v>8.0161999999999995</v>
      </c>
      <c r="K10" s="24">
        <v>8.9780999999999995</v>
      </c>
      <c r="L10" s="25">
        <v>138.86000000000001</v>
      </c>
      <c r="M10" s="24">
        <v>0.84330000000000005</v>
      </c>
      <c r="N10" s="25">
        <v>277.73</v>
      </c>
      <c r="O10" s="24">
        <v>1.6866000000000001</v>
      </c>
      <c r="P10" s="25">
        <v>416.59</v>
      </c>
      <c r="Q10" s="24">
        <v>2.5299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15970.64</v>
      </c>
      <c r="C11" s="22">
        <v>1330.89</v>
      </c>
      <c r="D11" s="22">
        <v>31939.68</v>
      </c>
      <c r="E11" s="22">
        <v>2661.64</v>
      </c>
      <c r="F11" s="23">
        <v>16.163799999999998</v>
      </c>
      <c r="G11" s="24">
        <v>3.2328000000000001</v>
      </c>
      <c r="H11" s="24">
        <v>4.2026000000000003</v>
      </c>
      <c r="I11" s="24">
        <v>5.6573000000000002</v>
      </c>
      <c r="J11" s="24">
        <v>8.0818999999999992</v>
      </c>
      <c r="K11" s="24">
        <v>9.0517000000000003</v>
      </c>
      <c r="L11" s="25">
        <v>140</v>
      </c>
      <c r="M11" s="24">
        <v>0.85019999999999996</v>
      </c>
      <c r="N11" s="25">
        <v>280</v>
      </c>
      <c r="O11" s="24">
        <v>1.7003999999999999</v>
      </c>
      <c r="P11" s="25">
        <v>420.01</v>
      </c>
      <c r="Q11" s="24">
        <v>2.5506000000000002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16284.35</v>
      </c>
      <c r="C12" s="22">
        <v>1357.03</v>
      </c>
      <c r="D12" s="22">
        <v>32567.07</v>
      </c>
      <c r="E12" s="22">
        <v>2713.92</v>
      </c>
      <c r="F12" s="23">
        <v>16.481300000000001</v>
      </c>
      <c r="G12" s="24">
        <v>3.2963</v>
      </c>
      <c r="H12" s="24">
        <v>4.2850999999999999</v>
      </c>
      <c r="I12" s="24">
        <v>5.7685000000000004</v>
      </c>
      <c r="J12" s="24">
        <v>8.2407000000000004</v>
      </c>
      <c r="K12" s="24">
        <v>9.2294999999999998</v>
      </c>
      <c r="L12" s="25">
        <v>142.75</v>
      </c>
      <c r="M12" s="24">
        <v>0.8669</v>
      </c>
      <c r="N12" s="25">
        <v>285.5</v>
      </c>
      <c r="O12" s="24">
        <v>1.7338</v>
      </c>
      <c r="P12" s="25">
        <v>428.26</v>
      </c>
      <c r="Q12" s="24">
        <v>2.6006999999999998</v>
      </c>
      <c r="R12" s="25">
        <v>76.14</v>
      </c>
      <c r="S12" s="25">
        <v>29.99</v>
      </c>
    </row>
    <row r="13" spans="1:19" s="10" customFormat="1" x14ac:dyDescent="0.3">
      <c r="A13" s="38">
        <v>7</v>
      </c>
      <c r="B13" s="6">
        <v>16598.080000000002</v>
      </c>
      <c r="C13" s="22">
        <v>1383.17</v>
      </c>
      <c r="D13" s="22">
        <v>33194.5</v>
      </c>
      <c r="E13" s="22">
        <v>2766.21</v>
      </c>
      <c r="F13" s="23">
        <v>16.7988</v>
      </c>
      <c r="G13" s="24">
        <v>3.3597999999999999</v>
      </c>
      <c r="H13" s="24">
        <v>4.3677000000000001</v>
      </c>
      <c r="I13" s="24">
        <v>5.8795999999999999</v>
      </c>
      <c r="J13" s="24">
        <v>8.3994</v>
      </c>
      <c r="K13" s="24">
        <v>9.4072999999999993</v>
      </c>
      <c r="L13" s="25">
        <v>145.5</v>
      </c>
      <c r="M13" s="24">
        <v>0.88360000000000005</v>
      </c>
      <c r="N13" s="25">
        <v>291.01</v>
      </c>
      <c r="O13" s="24">
        <v>1.7672000000000001</v>
      </c>
      <c r="P13" s="25">
        <v>436.51</v>
      </c>
      <c r="Q13" s="24">
        <v>2.6509</v>
      </c>
      <c r="R13" s="25">
        <v>59.99</v>
      </c>
      <c r="S13" s="25">
        <v>29.99</v>
      </c>
    </row>
    <row r="14" spans="1:19" s="10" customFormat="1" x14ac:dyDescent="0.3">
      <c r="A14" s="38">
        <v>8</v>
      </c>
      <c r="B14" s="6">
        <v>16911.77</v>
      </c>
      <c r="C14" s="22">
        <v>1409.31</v>
      </c>
      <c r="D14" s="22">
        <v>33821.85</v>
      </c>
      <c r="E14" s="22">
        <v>2818.49</v>
      </c>
      <c r="F14" s="23">
        <v>17.116299999999999</v>
      </c>
      <c r="G14" s="24">
        <v>3.4232999999999998</v>
      </c>
      <c r="H14" s="24">
        <v>4.4501999999999997</v>
      </c>
      <c r="I14" s="24">
        <v>5.9907000000000004</v>
      </c>
      <c r="J14" s="24">
        <v>8.5581999999999994</v>
      </c>
      <c r="K14" s="24">
        <v>9.5851000000000006</v>
      </c>
      <c r="L14" s="25">
        <v>148.25</v>
      </c>
      <c r="M14" s="24">
        <v>0.90029999999999999</v>
      </c>
      <c r="N14" s="25">
        <v>296.51</v>
      </c>
      <c r="O14" s="24">
        <v>1.8006</v>
      </c>
      <c r="P14" s="25">
        <v>444.76</v>
      </c>
      <c r="Q14" s="24">
        <v>2.7010000000000001</v>
      </c>
      <c r="R14" s="25">
        <v>59.99</v>
      </c>
      <c r="S14" s="25">
        <v>29.99</v>
      </c>
    </row>
    <row r="15" spans="1:19" s="10" customFormat="1" x14ac:dyDescent="0.3">
      <c r="A15" s="38">
        <v>9</v>
      </c>
      <c r="B15" s="6">
        <v>17225.48</v>
      </c>
      <c r="C15" s="22">
        <v>1435.46</v>
      </c>
      <c r="D15" s="22">
        <v>34449.24</v>
      </c>
      <c r="E15" s="22">
        <v>2870.77</v>
      </c>
      <c r="F15" s="23">
        <v>17.433800000000002</v>
      </c>
      <c r="G15" s="24">
        <v>3.4868000000000001</v>
      </c>
      <c r="H15" s="24">
        <v>4.5327999999999999</v>
      </c>
      <c r="I15" s="24">
        <v>6.1017999999999999</v>
      </c>
      <c r="J15" s="24">
        <v>8.7169000000000008</v>
      </c>
      <c r="K15" s="24">
        <v>9.7629000000000001</v>
      </c>
      <c r="L15" s="25">
        <v>151</v>
      </c>
      <c r="M15" s="24">
        <v>0.91700000000000004</v>
      </c>
      <c r="N15" s="25">
        <v>302.01</v>
      </c>
      <c r="O15" s="24">
        <v>1.8340000000000001</v>
      </c>
      <c r="P15" s="25">
        <v>453.01</v>
      </c>
      <c r="Q15" s="24">
        <v>2.7511000000000001</v>
      </c>
      <c r="R15" s="25">
        <v>59.99</v>
      </c>
      <c r="S15" s="25">
        <v>29.99</v>
      </c>
    </row>
    <row r="16" spans="1:19" s="10" customFormat="1" x14ac:dyDescent="0.3">
      <c r="A16" s="38">
        <v>10</v>
      </c>
      <c r="B16" s="6">
        <v>17897.79</v>
      </c>
      <c r="C16" s="22">
        <v>1491.48</v>
      </c>
      <c r="D16" s="22">
        <v>35793.79</v>
      </c>
      <c r="E16" s="22">
        <v>2982.82</v>
      </c>
      <c r="F16" s="23">
        <v>18.1143</v>
      </c>
      <c r="G16" s="24">
        <v>3.6229</v>
      </c>
      <c r="H16" s="24">
        <v>4.7096999999999998</v>
      </c>
      <c r="I16" s="24">
        <v>6.34</v>
      </c>
      <c r="J16" s="24">
        <v>9.0571999999999999</v>
      </c>
      <c r="K16" s="24">
        <v>10.144</v>
      </c>
      <c r="L16" s="25">
        <v>156.9</v>
      </c>
      <c r="M16" s="24">
        <v>0.95279999999999998</v>
      </c>
      <c r="N16" s="25">
        <v>313.79000000000002</v>
      </c>
      <c r="O16" s="24">
        <v>1.9056</v>
      </c>
      <c r="P16" s="25">
        <v>470.69</v>
      </c>
      <c r="Q16" s="24">
        <v>2.8584000000000001</v>
      </c>
      <c r="R16" s="25">
        <v>59.99</v>
      </c>
      <c r="S16" s="25">
        <v>29.99</v>
      </c>
    </row>
    <row r="17" spans="1:19" s="10" customFormat="1" x14ac:dyDescent="0.3">
      <c r="A17" s="38">
        <v>11</v>
      </c>
      <c r="B17" s="6">
        <v>18211.5</v>
      </c>
      <c r="C17" s="22">
        <v>1517.63</v>
      </c>
      <c r="D17" s="22">
        <v>36421.18</v>
      </c>
      <c r="E17" s="22">
        <v>3035.1</v>
      </c>
      <c r="F17" s="23">
        <v>18.431799999999999</v>
      </c>
      <c r="G17" s="24">
        <v>3.6863999999999999</v>
      </c>
      <c r="H17" s="24">
        <v>4.7923</v>
      </c>
      <c r="I17" s="24">
        <v>6.4511000000000003</v>
      </c>
      <c r="J17" s="24">
        <v>9.2158999999999995</v>
      </c>
      <c r="K17" s="24">
        <v>10.3218</v>
      </c>
      <c r="L17" s="25">
        <v>159.65</v>
      </c>
      <c r="M17" s="24">
        <v>0.96950000000000003</v>
      </c>
      <c r="N17" s="25">
        <v>319.29000000000002</v>
      </c>
      <c r="O17" s="24">
        <v>1.9390000000000001</v>
      </c>
      <c r="P17" s="25">
        <v>478.94</v>
      </c>
      <c r="Q17" s="24">
        <v>2.9085000000000001</v>
      </c>
      <c r="R17" s="25">
        <v>59.99</v>
      </c>
      <c r="S17" s="25">
        <v>29.99</v>
      </c>
    </row>
    <row r="18" spans="1:19" s="10" customFormat="1" x14ac:dyDescent="0.3">
      <c r="A18" s="38">
        <v>12</v>
      </c>
      <c r="B18" s="6">
        <v>18525.23</v>
      </c>
      <c r="C18" s="22">
        <v>1543.77</v>
      </c>
      <c r="D18" s="22">
        <v>37048.61</v>
      </c>
      <c r="E18" s="22">
        <v>3087.38</v>
      </c>
      <c r="F18" s="23">
        <v>18.749300000000002</v>
      </c>
      <c r="G18" s="24">
        <v>3.7498999999999998</v>
      </c>
      <c r="H18" s="24">
        <v>4.8747999999999996</v>
      </c>
      <c r="I18" s="24">
        <v>6.5622999999999996</v>
      </c>
      <c r="J18" s="24">
        <v>9.3747000000000007</v>
      </c>
      <c r="K18" s="24">
        <v>10.499599999999999</v>
      </c>
      <c r="L18" s="25">
        <v>162.4</v>
      </c>
      <c r="M18" s="24">
        <v>0.98619999999999997</v>
      </c>
      <c r="N18" s="25">
        <v>324.79000000000002</v>
      </c>
      <c r="O18" s="24">
        <v>1.9723999999999999</v>
      </c>
      <c r="P18" s="25">
        <v>487.19</v>
      </c>
      <c r="Q18" s="24">
        <v>2.9586000000000001</v>
      </c>
      <c r="R18" s="25">
        <v>16.170000000000002</v>
      </c>
      <c r="S18" s="25">
        <v>0</v>
      </c>
    </row>
    <row r="19" spans="1:19" s="10" customFormat="1" x14ac:dyDescent="0.3">
      <c r="A19" s="38">
        <v>13</v>
      </c>
      <c r="B19" s="6">
        <v>18838.939999999999</v>
      </c>
      <c r="C19" s="22">
        <v>1569.91</v>
      </c>
      <c r="D19" s="22">
        <v>37676</v>
      </c>
      <c r="E19" s="22">
        <v>3139.67</v>
      </c>
      <c r="F19" s="23">
        <v>19.066800000000001</v>
      </c>
      <c r="G19" s="24">
        <v>3.8134000000000001</v>
      </c>
      <c r="H19" s="24">
        <v>4.9573999999999998</v>
      </c>
      <c r="I19" s="24">
        <v>6.6734</v>
      </c>
      <c r="J19" s="24">
        <v>9.5334000000000003</v>
      </c>
      <c r="K19" s="24">
        <v>10.6774</v>
      </c>
      <c r="L19" s="25">
        <v>165.15</v>
      </c>
      <c r="M19" s="24">
        <v>1.0028999999999999</v>
      </c>
      <c r="N19" s="25">
        <v>330.29</v>
      </c>
      <c r="O19" s="24">
        <v>2.0057999999999998</v>
      </c>
      <c r="P19" s="25">
        <v>495.44</v>
      </c>
      <c r="Q19" s="24">
        <v>3.0087000000000002</v>
      </c>
      <c r="R19" s="25">
        <v>0</v>
      </c>
      <c r="S19" s="25">
        <v>0</v>
      </c>
    </row>
    <row r="20" spans="1:19" s="10" customFormat="1" x14ac:dyDescent="0.3">
      <c r="A20" s="38">
        <v>14</v>
      </c>
      <c r="B20" s="6">
        <v>19152.63</v>
      </c>
      <c r="C20" s="22">
        <v>1596.05</v>
      </c>
      <c r="D20" s="22">
        <v>38303.339999999997</v>
      </c>
      <c r="E20" s="22">
        <v>3191.95</v>
      </c>
      <c r="F20" s="23">
        <v>19.3843</v>
      </c>
      <c r="G20" s="24">
        <v>3.8769</v>
      </c>
      <c r="H20" s="24">
        <v>5.0399000000000003</v>
      </c>
      <c r="I20" s="24">
        <v>6.7845000000000004</v>
      </c>
      <c r="J20" s="24">
        <v>9.6921999999999997</v>
      </c>
      <c r="K20" s="24">
        <v>10.8552</v>
      </c>
      <c r="L20" s="25">
        <v>167.9</v>
      </c>
      <c r="M20" s="24">
        <v>1.0196000000000001</v>
      </c>
      <c r="N20" s="25">
        <v>335.79</v>
      </c>
      <c r="O20" s="24">
        <v>2.0392000000000001</v>
      </c>
      <c r="P20" s="25">
        <v>503.69</v>
      </c>
      <c r="Q20" s="24">
        <v>3.0588000000000002</v>
      </c>
      <c r="R20" s="25">
        <v>0</v>
      </c>
      <c r="S20" s="25">
        <v>0</v>
      </c>
    </row>
    <row r="21" spans="1:19" s="10" customFormat="1" x14ac:dyDescent="0.3">
      <c r="A21" s="38">
        <v>15</v>
      </c>
      <c r="B21" s="6">
        <v>19467.28</v>
      </c>
      <c r="C21" s="22">
        <v>1622.27</v>
      </c>
      <c r="D21" s="22">
        <v>38932.61</v>
      </c>
      <c r="E21" s="22">
        <v>3244.38</v>
      </c>
      <c r="F21" s="23">
        <v>19.7027</v>
      </c>
      <c r="G21" s="24">
        <v>3.9405000000000001</v>
      </c>
      <c r="H21" s="24">
        <v>5.1227</v>
      </c>
      <c r="I21" s="24">
        <v>6.8959000000000001</v>
      </c>
      <c r="J21" s="24">
        <v>9.8513999999999999</v>
      </c>
      <c r="K21" s="24">
        <v>11.0335</v>
      </c>
      <c r="L21" s="25">
        <v>170.65</v>
      </c>
      <c r="M21" s="24">
        <v>1.0364</v>
      </c>
      <c r="N21" s="25">
        <v>341.31</v>
      </c>
      <c r="O21" s="24">
        <v>2.0727000000000002</v>
      </c>
      <c r="P21" s="25">
        <v>511.96</v>
      </c>
      <c r="Q21" s="24">
        <v>3.1091000000000002</v>
      </c>
      <c r="R21" s="25">
        <v>0</v>
      </c>
      <c r="S21" s="25">
        <v>0</v>
      </c>
    </row>
    <row r="22" spans="1:19" s="10" customFormat="1" x14ac:dyDescent="0.3">
      <c r="A22" s="38">
        <v>16</v>
      </c>
      <c r="B22" s="6">
        <v>19787.18</v>
      </c>
      <c r="C22" s="22">
        <v>1648.93</v>
      </c>
      <c r="D22" s="22">
        <v>39572.379999999997</v>
      </c>
      <c r="E22" s="22">
        <v>3297.7</v>
      </c>
      <c r="F22" s="23">
        <v>20.026499999999999</v>
      </c>
      <c r="G22" s="24">
        <v>4.0053000000000001</v>
      </c>
      <c r="H22" s="24">
        <v>5.2069000000000001</v>
      </c>
      <c r="I22" s="24">
        <v>7.0092999999999996</v>
      </c>
      <c r="J22" s="24">
        <v>10.013299999999999</v>
      </c>
      <c r="K22" s="24">
        <v>11.2148</v>
      </c>
      <c r="L22" s="25">
        <v>173.46</v>
      </c>
      <c r="M22" s="24">
        <v>1.0533999999999999</v>
      </c>
      <c r="N22" s="25">
        <v>346.92</v>
      </c>
      <c r="O22" s="24">
        <v>2.1067999999999998</v>
      </c>
      <c r="P22" s="25">
        <v>520.38</v>
      </c>
      <c r="Q22" s="24">
        <v>3.1602000000000001</v>
      </c>
      <c r="R22" s="25">
        <v>0</v>
      </c>
      <c r="S22" s="25">
        <v>0</v>
      </c>
    </row>
    <row r="23" spans="1:19" s="10" customFormat="1" x14ac:dyDescent="0.3">
      <c r="A23" s="38">
        <v>17</v>
      </c>
      <c r="B23" s="6">
        <v>20107.07</v>
      </c>
      <c r="C23" s="22">
        <v>1675.59</v>
      </c>
      <c r="D23" s="22">
        <v>40212.129999999997</v>
      </c>
      <c r="E23" s="22">
        <v>3351.01</v>
      </c>
      <c r="F23" s="23">
        <v>20.350300000000001</v>
      </c>
      <c r="G23" s="24">
        <v>4.0701000000000001</v>
      </c>
      <c r="H23" s="24">
        <v>5.2911000000000001</v>
      </c>
      <c r="I23" s="24">
        <v>7.1226000000000003</v>
      </c>
      <c r="J23" s="24">
        <v>10.1752</v>
      </c>
      <c r="K23" s="24">
        <v>11.3962</v>
      </c>
      <c r="L23" s="25">
        <v>176.26</v>
      </c>
      <c r="M23" s="24">
        <v>1.0704</v>
      </c>
      <c r="N23" s="25">
        <v>352.53</v>
      </c>
      <c r="O23" s="24">
        <v>2.1408999999999998</v>
      </c>
      <c r="P23" s="25">
        <v>528.79</v>
      </c>
      <c r="Q23" s="24">
        <v>3.2113</v>
      </c>
      <c r="R23" s="25">
        <v>0</v>
      </c>
      <c r="S23" s="25">
        <v>0</v>
      </c>
    </row>
    <row r="24" spans="1:19" s="10" customFormat="1" x14ac:dyDescent="0.3">
      <c r="A24" s="38">
        <v>18</v>
      </c>
      <c r="B24" s="6">
        <v>20426.97</v>
      </c>
      <c r="C24" s="22">
        <v>1702.25</v>
      </c>
      <c r="D24" s="22">
        <v>40851.9</v>
      </c>
      <c r="E24" s="22">
        <v>3404.32</v>
      </c>
      <c r="F24" s="23">
        <v>20.673999999999999</v>
      </c>
      <c r="G24" s="24">
        <v>4.1348000000000003</v>
      </c>
      <c r="H24" s="24">
        <v>5.3752000000000004</v>
      </c>
      <c r="I24" s="24">
        <v>7.2359</v>
      </c>
      <c r="J24" s="24">
        <v>10.337</v>
      </c>
      <c r="K24" s="24">
        <v>11.577400000000001</v>
      </c>
      <c r="L24" s="25">
        <v>179.07</v>
      </c>
      <c r="M24" s="24">
        <v>1.0874999999999999</v>
      </c>
      <c r="N24" s="25">
        <v>358.13</v>
      </c>
      <c r="O24" s="24">
        <v>2.1749000000000001</v>
      </c>
      <c r="P24" s="25">
        <v>537.20000000000005</v>
      </c>
      <c r="Q24" s="24">
        <v>3.2624</v>
      </c>
      <c r="R24" s="25">
        <v>0</v>
      </c>
      <c r="S24" s="25">
        <v>0</v>
      </c>
    </row>
    <row r="25" spans="1:19" s="10" customFormat="1" x14ac:dyDescent="0.3">
      <c r="A25" s="38">
        <v>19</v>
      </c>
      <c r="B25" s="6">
        <v>20746.88</v>
      </c>
      <c r="C25" s="22">
        <v>1728.91</v>
      </c>
      <c r="D25" s="22">
        <v>41491.69</v>
      </c>
      <c r="E25" s="22">
        <v>3457.64</v>
      </c>
      <c r="F25" s="23">
        <v>20.997800000000002</v>
      </c>
      <c r="G25" s="24">
        <v>4.1996000000000002</v>
      </c>
      <c r="H25" s="24">
        <v>5.4593999999999996</v>
      </c>
      <c r="I25" s="24">
        <v>7.3491999999999997</v>
      </c>
      <c r="J25" s="24">
        <v>10.498900000000001</v>
      </c>
      <c r="K25" s="24">
        <v>11.758800000000001</v>
      </c>
      <c r="L25" s="25">
        <v>181.87</v>
      </c>
      <c r="M25" s="24">
        <v>1.1045</v>
      </c>
      <c r="N25" s="25">
        <v>363.74</v>
      </c>
      <c r="O25" s="24">
        <v>2.2090000000000001</v>
      </c>
      <c r="P25" s="25">
        <v>545.62</v>
      </c>
      <c r="Q25" s="24">
        <v>3.3134999999999999</v>
      </c>
      <c r="R25" s="25">
        <v>0</v>
      </c>
      <c r="S25" s="25">
        <v>0</v>
      </c>
    </row>
    <row r="26" spans="1:19" s="10" customFormat="1" x14ac:dyDescent="0.3">
      <c r="A26" s="38">
        <v>20</v>
      </c>
      <c r="B26" s="6">
        <v>21066.78</v>
      </c>
      <c r="C26" s="22">
        <v>1755.57</v>
      </c>
      <c r="D26" s="22">
        <v>42131.45</v>
      </c>
      <c r="E26" s="22">
        <v>3510.95</v>
      </c>
      <c r="F26" s="23">
        <v>21.3216</v>
      </c>
      <c r="G26" s="24">
        <v>4.2643000000000004</v>
      </c>
      <c r="H26" s="24">
        <v>5.5435999999999996</v>
      </c>
      <c r="I26" s="24">
        <v>7.4626000000000001</v>
      </c>
      <c r="J26" s="24">
        <v>10.6608</v>
      </c>
      <c r="K26" s="24">
        <v>11.940099999999999</v>
      </c>
      <c r="L26" s="25">
        <v>184.68</v>
      </c>
      <c r="M26" s="24">
        <v>1.1214999999999999</v>
      </c>
      <c r="N26" s="25">
        <v>369.35</v>
      </c>
      <c r="O26" s="24">
        <v>2.2429999999999999</v>
      </c>
      <c r="P26" s="25">
        <v>554.03</v>
      </c>
      <c r="Q26" s="24">
        <v>3.3645</v>
      </c>
      <c r="R26" s="25">
        <v>0</v>
      </c>
      <c r="S26" s="25">
        <v>0</v>
      </c>
    </row>
    <row r="27" spans="1:19" s="10" customFormat="1" x14ac:dyDescent="0.3">
      <c r="A27" s="38">
        <v>21</v>
      </c>
      <c r="B27" s="6">
        <v>21386.639999999999</v>
      </c>
      <c r="C27" s="22">
        <v>1782.22</v>
      </c>
      <c r="D27" s="22">
        <v>42771.14</v>
      </c>
      <c r="E27" s="22">
        <v>3564.26</v>
      </c>
      <c r="F27" s="23">
        <v>21.645299999999999</v>
      </c>
      <c r="G27" s="24">
        <v>4.3291000000000004</v>
      </c>
      <c r="H27" s="24">
        <v>5.6277999999999997</v>
      </c>
      <c r="I27" s="24">
        <v>7.5758999999999999</v>
      </c>
      <c r="J27" s="24">
        <v>10.822699999999999</v>
      </c>
      <c r="K27" s="24">
        <v>12.1214</v>
      </c>
      <c r="L27" s="25">
        <v>187.48</v>
      </c>
      <c r="M27" s="24">
        <v>1.1385000000000001</v>
      </c>
      <c r="N27" s="25">
        <v>374.96</v>
      </c>
      <c r="O27" s="24">
        <v>2.2770999999999999</v>
      </c>
      <c r="P27" s="25">
        <v>562.44000000000005</v>
      </c>
      <c r="Q27" s="24">
        <v>3.4156</v>
      </c>
      <c r="R27" s="25">
        <v>0</v>
      </c>
      <c r="S27" s="25">
        <v>0</v>
      </c>
    </row>
    <row r="28" spans="1:19" s="10" customFormat="1" x14ac:dyDescent="0.3">
      <c r="A28" s="38">
        <v>22</v>
      </c>
      <c r="B28" s="6">
        <v>21706.55</v>
      </c>
      <c r="C28" s="22">
        <v>1808.88</v>
      </c>
      <c r="D28" s="22">
        <v>43410.93</v>
      </c>
      <c r="E28" s="22">
        <v>3617.58</v>
      </c>
      <c r="F28" s="23">
        <v>21.969100000000001</v>
      </c>
      <c r="G28" s="24">
        <v>4.3937999999999997</v>
      </c>
      <c r="H28" s="24">
        <v>5.7119999999999997</v>
      </c>
      <c r="I28" s="24">
        <v>7.6891999999999996</v>
      </c>
      <c r="J28" s="24">
        <v>10.9846</v>
      </c>
      <c r="K28" s="24">
        <v>12.3027</v>
      </c>
      <c r="L28" s="25">
        <v>190.28</v>
      </c>
      <c r="M28" s="24">
        <v>1.1556</v>
      </c>
      <c r="N28" s="25">
        <v>380.57</v>
      </c>
      <c r="O28" s="24">
        <v>2.3111000000000002</v>
      </c>
      <c r="P28" s="25">
        <v>570.85</v>
      </c>
      <c r="Q28" s="24">
        <v>3.4666999999999999</v>
      </c>
      <c r="R28" s="25">
        <v>0</v>
      </c>
      <c r="S28" s="25">
        <v>0</v>
      </c>
    </row>
    <row r="29" spans="1:19" s="10" customFormat="1" x14ac:dyDescent="0.3">
      <c r="A29" s="38">
        <v>23</v>
      </c>
      <c r="B29" s="6">
        <v>22026.46</v>
      </c>
      <c r="C29" s="22">
        <v>1835.54</v>
      </c>
      <c r="D29" s="22">
        <v>44050.720000000001</v>
      </c>
      <c r="E29" s="22">
        <v>3670.89</v>
      </c>
      <c r="F29" s="23">
        <v>22.292899999999999</v>
      </c>
      <c r="G29" s="24">
        <v>4.4585999999999997</v>
      </c>
      <c r="H29" s="24">
        <v>5.7961999999999998</v>
      </c>
      <c r="I29" s="24">
        <v>7.8025000000000002</v>
      </c>
      <c r="J29" s="24">
        <v>11.1465</v>
      </c>
      <c r="K29" s="24">
        <v>12.484</v>
      </c>
      <c r="L29" s="25">
        <v>193.09</v>
      </c>
      <c r="M29" s="24">
        <v>1.1726000000000001</v>
      </c>
      <c r="N29" s="25">
        <v>386.18</v>
      </c>
      <c r="O29" s="24">
        <v>2.3452000000000002</v>
      </c>
      <c r="P29" s="25">
        <v>579.27</v>
      </c>
      <c r="Q29" s="24">
        <v>3.5177999999999998</v>
      </c>
      <c r="R29" s="25">
        <v>0</v>
      </c>
      <c r="S29" s="25">
        <v>0</v>
      </c>
    </row>
    <row r="30" spans="1:19" s="10" customFormat="1" x14ac:dyDescent="0.3">
      <c r="A30" s="38">
        <v>24</v>
      </c>
      <c r="B30" s="6">
        <v>22346.36</v>
      </c>
      <c r="C30" s="22">
        <v>1862.2</v>
      </c>
      <c r="D30" s="22">
        <v>44690.49</v>
      </c>
      <c r="E30" s="22">
        <v>3724.21</v>
      </c>
      <c r="F30" s="23">
        <v>22.616599999999998</v>
      </c>
      <c r="G30" s="24">
        <v>4.5232999999999999</v>
      </c>
      <c r="H30" s="24">
        <v>5.8803000000000001</v>
      </c>
      <c r="I30" s="24">
        <v>7.9157999999999999</v>
      </c>
      <c r="J30" s="24">
        <v>11.308299999999999</v>
      </c>
      <c r="K30" s="24">
        <v>12.6653</v>
      </c>
      <c r="L30" s="25">
        <v>195.89</v>
      </c>
      <c r="M30" s="24">
        <v>1.1896</v>
      </c>
      <c r="N30" s="25">
        <v>391.79</v>
      </c>
      <c r="O30" s="24">
        <v>2.3793000000000002</v>
      </c>
      <c r="P30" s="25">
        <v>587.67999999999995</v>
      </c>
      <c r="Q30" s="24">
        <v>3.5689000000000002</v>
      </c>
      <c r="R30" s="25">
        <v>0</v>
      </c>
      <c r="S30" s="25">
        <v>0</v>
      </c>
    </row>
    <row r="31" spans="1:19" s="10" customFormat="1" x14ac:dyDescent="0.3">
      <c r="A31" s="38">
        <v>25</v>
      </c>
      <c r="B31" s="6">
        <v>22666.240000000002</v>
      </c>
      <c r="C31" s="22">
        <v>1888.85</v>
      </c>
      <c r="D31" s="22">
        <v>45330.21</v>
      </c>
      <c r="E31" s="22">
        <v>3777.52</v>
      </c>
      <c r="F31" s="23">
        <v>22.9404</v>
      </c>
      <c r="G31" s="24">
        <v>4.5880999999999998</v>
      </c>
      <c r="H31" s="24">
        <v>5.9645000000000001</v>
      </c>
      <c r="I31" s="24">
        <v>8.0290999999999997</v>
      </c>
      <c r="J31" s="24">
        <v>11.4702</v>
      </c>
      <c r="K31" s="24">
        <v>12.8466</v>
      </c>
      <c r="L31" s="25">
        <v>198.7</v>
      </c>
      <c r="M31" s="24">
        <v>1.2067000000000001</v>
      </c>
      <c r="N31" s="25">
        <v>397.4</v>
      </c>
      <c r="O31" s="24">
        <v>2.4133</v>
      </c>
      <c r="P31" s="25">
        <v>596.09</v>
      </c>
      <c r="Q31" s="24">
        <v>3.62</v>
      </c>
      <c r="R31" s="25">
        <v>0</v>
      </c>
      <c r="S31" s="25">
        <v>0</v>
      </c>
    </row>
    <row r="32" spans="1:19" s="10" customFormat="1" x14ac:dyDescent="0.3">
      <c r="A32" s="38">
        <v>26</v>
      </c>
      <c r="B32" s="6">
        <v>22986.15</v>
      </c>
      <c r="C32" s="22">
        <v>1915.51</v>
      </c>
      <c r="D32" s="22">
        <v>45970</v>
      </c>
      <c r="E32" s="22">
        <v>3830.83</v>
      </c>
      <c r="F32" s="23">
        <v>23.264199999999999</v>
      </c>
      <c r="G32" s="24">
        <v>4.6528</v>
      </c>
      <c r="H32" s="24">
        <v>6.0487000000000002</v>
      </c>
      <c r="I32" s="24">
        <v>8.1425000000000001</v>
      </c>
      <c r="J32" s="24">
        <v>11.632099999999999</v>
      </c>
      <c r="K32" s="24">
        <v>13.028</v>
      </c>
      <c r="L32" s="25">
        <v>201.5</v>
      </c>
      <c r="M32" s="24">
        <v>1.2237</v>
      </c>
      <c r="N32" s="25">
        <v>403</v>
      </c>
      <c r="O32" s="24">
        <v>2.4474</v>
      </c>
      <c r="P32" s="25">
        <v>604.5</v>
      </c>
      <c r="Q32" s="24">
        <v>3.6711</v>
      </c>
      <c r="R32" s="25">
        <v>0</v>
      </c>
      <c r="S32" s="25">
        <v>0</v>
      </c>
    </row>
    <row r="33" spans="1:24" s="10" customFormat="1" x14ac:dyDescent="0.3">
      <c r="A33" s="38">
        <v>27</v>
      </c>
      <c r="B33" s="6">
        <v>23306.06</v>
      </c>
      <c r="C33" s="22">
        <v>1942.17</v>
      </c>
      <c r="D33" s="22">
        <v>46609.79</v>
      </c>
      <c r="E33" s="22">
        <v>3884.15</v>
      </c>
      <c r="F33" s="23">
        <v>23.588000000000001</v>
      </c>
      <c r="G33" s="24">
        <v>4.7176</v>
      </c>
      <c r="H33" s="24">
        <v>6.1329000000000002</v>
      </c>
      <c r="I33" s="24">
        <v>8.2558000000000007</v>
      </c>
      <c r="J33" s="24">
        <v>11.794</v>
      </c>
      <c r="K33" s="24">
        <v>13.209300000000001</v>
      </c>
      <c r="L33" s="25">
        <v>204.31</v>
      </c>
      <c r="M33" s="24">
        <v>1.2406999999999999</v>
      </c>
      <c r="N33" s="25">
        <v>408.61</v>
      </c>
      <c r="O33" s="24">
        <v>2.4815</v>
      </c>
      <c r="P33" s="25">
        <v>612.91999999999996</v>
      </c>
      <c r="Q33" s="24">
        <v>3.7222</v>
      </c>
      <c r="R33" s="25">
        <v>0</v>
      </c>
      <c r="S33" s="25">
        <v>0</v>
      </c>
    </row>
    <row r="34" spans="1:24" s="10" customFormat="1" x14ac:dyDescent="0.3">
      <c r="A34" s="38">
        <v>28</v>
      </c>
      <c r="B34" s="6">
        <v>23625.94</v>
      </c>
      <c r="C34" s="22">
        <v>1968.83</v>
      </c>
      <c r="D34" s="22">
        <v>47249.52</v>
      </c>
      <c r="E34" s="22">
        <v>3937.46</v>
      </c>
      <c r="F34" s="23">
        <v>23.9117</v>
      </c>
      <c r="G34" s="24">
        <v>4.7823000000000002</v>
      </c>
      <c r="H34" s="24">
        <v>6.2169999999999996</v>
      </c>
      <c r="I34" s="24">
        <v>8.3690999999999995</v>
      </c>
      <c r="J34" s="24">
        <v>11.9559</v>
      </c>
      <c r="K34" s="24">
        <v>13.390599999999999</v>
      </c>
      <c r="L34" s="25">
        <v>207.11</v>
      </c>
      <c r="M34" s="24">
        <v>1.2578</v>
      </c>
      <c r="N34" s="25">
        <v>414.22</v>
      </c>
      <c r="O34" s="24">
        <v>2.5154999999999998</v>
      </c>
      <c r="P34" s="25">
        <v>621.33000000000004</v>
      </c>
      <c r="Q34" s="24">
        <v>3.7732999999999999</v>
      </c>
      <c r="R34" s="25">
        <v>0</v>
      </c>
      <c r="S34" s="25">
        <v>0</v>
      </c>
    </row>
    <row r="35" spans="1:24" s="10" customFormat="1" x14ac:dyDescent="0.3">
      <c r="A35" s="38">
        <v>29</v>
      </c>
      <c r="B35" s="6">
        <v>23945.85</v>
      </c>
      <c r="C35" s="22">
        <v>1995.49</v>
      </c>
      <c r="D35" s="22">
        <v>47889.31</v>
      </c>
      <c r="E35" s="22">
        <v>3990.78</v>
      </c>
      <c r="F35" s="23">
        <v>24.235499999999998</v>
      </c>
      <c r="G35" s="24">
        <v>4.8471000000000002</v>
      </c>
      <c r="H35" s="24">
        <v>6.3011999999999997</v>
      </c>
      <c r="I35" s="24">
        <v>8.4824000000000002</v>
      </c>
      <c r="J35" s="24">
        <v>12.117800000000001</v>
      </c>
      <c r="K35" s="24">
        <v>13.571899999999999</v>
      </c>
      <c r="L35" s="25">
        <v>209.92</v>
      </c>
      <c r="M35" s="24">
        <v>1.2747999999999999</v>
      </c>
      <c r="N35" s="25">
        <v>419.83</v>
      </c>
      <c r="O35" s="24">
        <v>2.5495999999999999</v>
      </c>
      <c r="P35" s="25">
        <v>629.75</v>
      </c>
      <c r="Q35" s="24">
        <v>3.8243999999999998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X47"/>
  <sheetViews>
    <sheetView showZeros="0" workbookViewId="0">
      <pane ySplit="5" topLeftCell="A2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54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14442.55</v>
      </c>
      <c r="C6" s="22">
        <v>1203.55</v>
      </c>
      <c r="D6" s="22">
        <v>28883.66</v>
      </c>
      <c r="E6" s="22">
        <v>2406.9699999999998</v>
      </c>
      <c r="F6" s="23">
        <v>14.6172</v>
      </c>
      <c r="G6" s="24">
        <v>2.9234</v>
      </c>
      <c r="H6" s="24">
        <v>3.8005</v>
      </c>
      <c r="I6" s="24">
        <v>5.1159999999999997</v>
      </c>
      <c r="J6" s="24">
        <v>7.3086000000000002</v>
      </c>
      <c r="K6" s="24">
        <v>8.1856000000000009</v>
      </c>
      <c r="L6" s="25">
        <v>126.61</v>
      </c>
      <c r="M6" s="24">
        <v>0.76890000000000003</v>
      </c>
      <c r="N6" s="25">
        <v>253.21</v>
      </c>
      <c r="O6" s="24">
        <v>1.5377000000000001</v>
      </c>
      <c r="P6" s="25">
        <v>379.82</v>
      </c>
      <c r="Q6" s="24">
        <v>2.3066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15515.16</v>
      </c>
      <c r="C7" s="22">
        <v>1292.93</v>
      </c>
      <c r="D7" s="22">
        <v>31028.77</v>
      </c>
      <c r="E7" s="22">
        <v>2585.73</v>
      </c>
      <c r="F7" s="23">
        <v>15.7028</v>
      </c>
      <c r="G7" s="24">
        <v>3.1406000000000001</v>
      </c>
      <c r="H7" s="24">
        <v>4.0827</v>
      </c>
      <c r="I7" s="24">
        <v>5.4960000000000004</v>
      </c>
      <c r="J7" s="24">
        <v>7.8513999999999999</v>
      </c>
      <c r="K7" s="24">
        <v>8.7935999999999996</v>
      </c>
      <c r="L7" s="25">
        <v>136.01</v>
      </c>
      <c r="M7" s="24">
        <v>0.82599999999999996</v>
      </c>
      <c r="N7" s="25">
        <v>272.02</v>
      </c>
      <c r="O7" s="24">
        <v>1.6518999999999999</v>
      </c>
      <c r="P7" s="25">
        <v>408.03</v>
      </c>
      <c r="Q7" s="24">
        <v>2.4779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15656.16</v>
      </c>
      <c r="C8" s="22">
        <v>1304.68</v>
      </c>
      <c r="D8" s="22">
        <v>31310.75</v>
      </c>
      <c r="E8" s="22">
        <v>2609.23</v>
      </c>
      <c r="F8" s="23">
        <v>15.845499999999999</v>
      </c>
      <c r="G8" s="24">
        <v>3.1690999999999998</v>
      </c>
      <c r="H8" s="24">
        <v>4.1197999999999997</v>
      </c>
      <c r="I8" s="24">
        <v>5.5458999999999996</v>
      </c>
      <c r="J8" s="24">
        <v>7.9227999999999996</v>
      </c>
      <c r="K8" s="24">
        <v>8.8734999999999999</v>
      </c>
      <c r="L8" s="25">
        <v>137.25</v>
      </c>
      <c r="M8" s="24">
        <v>0.83350000000000002</v>
      </c>
      <c r="N8" s="25">
        <v>274.49</v>
      </c>
      <c r="O8" s="24">
        <v>1.6669</v>
      </c>
      <c r="P8" s="25">
        <v>411.74</v>
      </c>
      <c r="Q8" s="24">
        <v>2.5004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15797.11</v>
      </c>
      <c r="C9" s="22">
        <v>1316.43</v>
      </c>
      <c r="D9" s="22">
        <v>31592.639999999999</v>
      </c>
      <c r="E9" s="22">
        <v>2632.72</v>
      </c>
      <c r="F9" s="23">
        <v>15.988200000000001</v>
      </c>
      <c r="G9" s="24">
        <v>3.1976</v>
      </c>
      <c r="H9" s="24">
        <v>4.1569000000000003</v>
      </c>
      <c r="I9" s="24">
        <v>5.5959000000000003</v>
      </c>
      <c r="J9" s="24">
        <v>7.9941000000000004</v>
      </c>
      <c r="K9" s="24">
        <v>8.9534000000000002</v>
      </c>
      <c r="L9" s="25">
        <v>138.47999999999999</v>
      </c>
      <c r="M9" s="24">
        <v>0.84099999999999997</v>
      </c>
      <c r="N9" s="25">
        <v>276.95999999999998</v>
      </c>
      <c r="O9" s="24">
        <v>1.6819999999999999</v>
      </c>
      <c r="P9" s="25">
        <v>415.44</v>
      </c>
      <c r="Q9" s="24">
        <v>2.5228999999999999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15938.09</v>
      </c>
      <c r="C10" s="22">
        <v>1328.17</v>
      </c>
      <c r="D10" s="22">
        <v>31874.59</v>
      </c>
      <c r="E10" s="22">
        <v>2656.22</v>
      </c>
      <c r="F10" s="23">
        <v>16.1309</v>
      </c>
      <c r="G10" s="24">
        <v>3.2262</v>
      </c>
      <c r="H10" s="24">
        <v>4.194</v>
      </c>
      <c r="I10" s="24">
        <v>5.6458000000000004</v>
      </c>
      <c r="J10" s="24">
        <v>8.0655000000000001</v>
      </c>
      <c r="K10" s="24">
        <v>9.0333000000000006</v>
      </c>
      <c r="L10" s="25">
        <v>139.72</v>
      </c>
      <c r="M10" s="24">
        <v>0.84850000000000003</v>
      </c>
      <c r="N10" s="25">
        <v>279.43</v>
      </c>
      <c r="O10" s="24">
        <v>1.6970000000000001</v>
      </c>
      <c r="P10" s="25">
        <v>419.15</v>
      </c>
      <c r="Q10" s="24">
        <v>2.5455000000000001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16079.09</v>
      </c>
      <c r="C11" s="22">
        <v>1339.92</v>
      </c>
      <c r="D11" s="22">
        <v>32156.57</v>
      </c>
      <c r="E11" s="22">
        <v>2679.71</v>
      </c>
      <c r="F11" s="23">
        <v>16.273599999999998</v>
      </c>
      <c r="G11" s="24">
        <v>3.2547000000000001</v>
      </c>
      <c r="H11" s="24">
        <v>4.2310999999999996</v>
      </c>
      <c r="I11" s="24">
        <v>5.6958000000000002</v>
      </c>
      <c r="J11" s="24">
        <v>8.1367999999999991</v>
      </c>
      <c r="K11" s="24">
        <v>9.1132000000000009</v>
      </c>
      <c r="L11" s="25">
        <v>140.94999999999999</v>
      </c>
      <c r="M11" s="24">
        <v>0.85599999999999998</v>
      </c>
      <c r="N11" s="25">
        <v>281.91000000000003</v>
      </c>
      <c r="O11" s="24">
        <v>1.712</v>
      </c>
      <c r="P11" s="25">
        <v>422.86</v>
      </c>
      <c r="Q11" s="24">
        <v>2.5680000000000001</v>
      </c>
      <c r="R11" s="25">
        <v>107.78</v>
      </c>
      <c r="S11" s="25">
        <v>47.8</v>
      </c>
    </row>
    <row r="12" spans="1:19" s="10" customFormat="1" x14ac:dyDescent="0.3">
      <c r="A12" s="38">
        <v>6</v>
      </c>
      <c r="B12" s="6">
        <v>16220.07</v>
      </c>
      <c r="C12" s="22">
        <v>1351.67</v>
      </c>
      <c r="D12" s="22">
        <v>32438.52</v>
      </c>
      <c r="E12" s="22">
        <v>2703.21</v>
      </c>
      <c r="F12" s="23">
        <v>16.4163</v>
      </c>
      <c r="G12" s="24">
        <v>3.2833000000000001</v>
      </c>
      <c r="H12" s="24">
        <v>4.2682000000000002</v>
      </c>
      <c r="I12" s="24">
        <v>5.7457000000000003</v>
      </c>
      <c r="J12" s="24">
        <v>8.2081999999999997</v>
      </c>
      <c r="K12" s="24">
        <v>9.1930999999999994</v>
      </c>
      <c r="L12" s="25">
        <v>142.19</v>
      </c>
      <c r="M12" s="24">
        <v>0.86350000000000005</v>
      </c>
      <c r="N12" s="25">
        <v>284.38</v>
      </c>
      <c r="O12" s="24">
        <v>1.7270000000000001</v>
      </c>
      <c r="P12" s="25">
        <v>426.57</v>
      </c>
      <c r="Q12" s="24">
        <v>2.5905</v>
      </c>
      <c r="R12" s="25">
        <v>86.05</v>
      </c>
      <c r="S12" s="25">
        <v>29.99</v>
      </c>
    </row>
    <row r="13" spans="1:19" s="10" customFormat="1" x14ac:dyDescent="0.3">
      <c r="A13" s="38">
        <v>7</v>
      </c>
      <c r="B13" s="6">
        <v>16361.05</v>
      </c>
      <c r="C13" s="22">
        <v>1363.42</v>
      </c>
      <c r="D13" s="22">
        <v>32720.46</v>
      </c>
      <c r="E13" s="22">
        <v>2726.71</v>
      </c>
      <c r="F13" s="23">
        <v>16.558900000000001</v>
      </c>
      <c r="G13" s="24">
        <v>3.3117999999999999</v>
      </c>
      <c r="H13" s="24">
        <v>4.3052999999999999</v>
      </c>
      <c r="I13" s="24">
        <v>5.7956000000000003</v>
      </c>
      <c r="J13" s="24">
        <v>8.2795000000000005</v>
      </c>
      <c r="K13" s="24">
        <v>9.2729999999999997</v>
      </c>
      <c r="L13" s="25">
        <v>143.41999999999999</v>
      </c>
      <c r="M13" s="24">
        <v>0.871</v>
      </c>
      <c r="N13" s="25">
        <v>286.85000000000002</v>
      </c>
      <c r="O13" s="24">
        <v>1.742</v>
      </c>
      <c r="P13" s="25">
        <v>430.27</v>
      </c>
      <c r="Q13" s="24">
        <v>2.613</v>
      </c>
      <c r="R13" s="25">
        <v>64.319999999999993</v>
      </c>
      <c r="S13" s="25">
        <v>29.99</v>
      </c>
    </row>
    <row r="14" spans="1:19" s="10" customFormat="1" x14ac:dyDescent="0.3">
      <c r="A14" s="38">
        <v>8</v>
      </c>
      <c r="B14" s="6">
        <v>16502.05</v>
      </c>
      <c r="C14" s="22">
        <v>1375.17</v>
      </c>
      <c r="D14" s="22">
        <v>33002.449999999997</v>
      </c>
      <c r="E14" s="22">
        <v>2750.2</v>
      </c>
      <c r="F14" s="23">
        <v>16.701599999999999</v>
      </c>
      <c r="G14" s="24">
        <v>3.3403</v>
      </c>
      <c r="H14" s="24">
        <v>4.3423999999999996</v>
      </c>
      <c r="I14" s="24">
        <v>5.8456000000000001</v>
      </c>
      <c r="J14" s="24">
        <v>8.3507999999999996</v>
      </c>
      <c r="K14" s="24">
        <v>9.3529</v>
      </c>
      <c r="L14" s="25">
        <v>144.66</v>
      </c>
      <c r="M14" s="24">
        <v>0.87849999999999995</v>
      </c>
      <c r="N14" s="25">
        <v>289.32</v>
      </c>
      <c r="O14" s="24">
        <v>1.7569999999999999</v>
      </c>
      <c r="P14" s="25">
        <v>433.98</v>
      </c>
      <c r="Q14" s="24">
        <v>2.6355</v>
      </c>
      <c r="R14" s="25">
        <v>59.99</v>
      </c>
      <c r="S14" s="25">
        <v>29.99</v>
      </c>
    </row>
    <row r="15" spans="1:19" s="10" customFormat="1" x14ac:dyDescent="0.3">
      <c r="A15" s="38">
        <v>9</v>
      </c>
      <c r="B15" s="6">
        <v>16643.03</v>
      </c>
      <c r="C15" s="22">
        <v>1386.92</v>
      </c>
      <c r="D15" s="22">
        <v>33284.400000000001</v>
      </c>
      <c r="E15" s="22">
        <v>2773.7</v>
      </c>
      <c r="F15" s="23">
        <v>16.8443</v>
      </c>
      <c r="G15" s="24">
        <v>3.3689</v>
      </c>
      <c r="H15" s="24">
        <v>4.3795000000000002</v>
      </c>
      <c r="I15" s="24">
        <v>5.8955000000000002</v>
      </c>
      <c r="J15" s="24">
        <v>8.4222000000000001</v>
      </c>
      <c r="K15" s="24">
        <v>9.4328000000000003</v>
      </c>
      <c r="L15" s="25">
        <v>145.9</v>
      </c>
      <c r="M15" s="24">
        <v>0.88600000000000001</v>
      </c>
      <c r="N15" s="25">
        <v>291.79000000000002</v>
      </c>
      <c r="O15" s="24">
        <v>1.772</v>
      </c>
      <c r="P15" s="25">
        <v>437.69</v>
      </c>
      <c r="Q15" s="24">
        <v>2.6579999999999999</v>
      </c>
      <c r="R15" s="25">
        <v>59.99</v>
      </c>
      <c r="S15" s="25">
        <v>29.99</v>
      </c>
    </row>
    <row r="16" spans="1:19" s="10" customFormat="1" x14ac:dyDescent="0.3">
      <c r="A16" s="38">
        <v>10</v>
      </c>
      <c r="B16" s="6">
        <v>17196.23</v>
      </c>
      <c r="C16" s="22">
        <v>1433.02</v>
      </c>
      <c r="D16" s="22">
        <v>34390.74</v>
      </c>
      <c r="E16" s="22">
        <v>2865.9</v>
      </c>
      <c r="F16" s="23">
        <v>17.404199999999999</v>
      </c>
      <c r="G16" s="24">
        <v>3.4807999999999999</v>
      </c>
      <c r="H16" s="24">
        <v>4.5251000000000001</v>
      </c>
      <c r="I16" s="24">
        <v>6.0914999999999999</v>
      </c>
      <c r="J16" s="24">
        <v>8.7020999999999997</v>
      </c>
      <c r="K16" s="24">
        <v>9.7463999999999995</v>
      </c>
      <c r="L16" s="25">
        <v>150.75</v>
      </c>
      <c r="M16" s="24">
        <v>0.91549999999999998</v>
      </c>
      <c r="N16" s="25">
        <v>301.49</v>
      </c>
      <c r="O16" s="24">
        <v>1.8309</v>
      </c>
      <c r="P16" s="25">
        <v>452.24</v>
      </c>
      <c r="Q16" s="24">
        <v>2.7464</v>
      </c>
      <c r="R16" s="25">
        <v>59.99</v>
      </c>
      <c r="S16" s="25">
        <v>29.99</v>
      </c>
    </row>
    <row r="17" spans="1:19" s="10" customFormat="1" x14ac:dyDescent="0.3">
      <c r="A17" s="38">
        <v>11</v>
      </c>
      <c r="B17" s="6">
        <v>17365.29</v>
      </c>
      <c r="C17" s="22">
        <v>1447.11</v>
      </c>
      <c r="D17" s="22">
        <v>34728.839999999997</v>
      </c>
      <c r="E17" s="22">
        <v>2894.07</v>
      </c>
      <c r="F17" s="23">
        <v>17.575299999999999</v>
      </c>
      <c r="G17" s="24">
        <v>3.5150999999999999</v>
      </c>
      <c r="H17" s="24">
        <v>4.5696000000000003</v>
      </c>
      <c r="I17" s="24">
        <v>6.1513999999999998</v>
      </c>
      <c r="J17" s="24">
        <v>8.7876999999999992</v>
      </c>
      <c r="K17" s="24">
        <v>9.8422000000000001</v>
      </c>
      <c r="L17" s="25">
        <v>152.22999999999999</v>
      </c>
      <c r="M17" s="24">
        <v>0.92449999999999999</v>
      </c>
      <c r="N17" s="25">
        <v>304.45999999999998</v>
      </c>
      <c r="O17" s="24">
        <v>1.8489</v>
      </c>
      <c r="P17" s="25">
        <v>456.68</v>
      </c>
      <c r="Q17" s="24">
        <v>2.7734000000000001</v>
      </c>
      <c r="R17" s="25">
        <v>59.99</v>
      </c>
      <c r="S17" s="25">
        <v>29.99</v>
      </c>
    </row>
    <row r="18" spans="1:19" s="10" customFormat="1" x14ac:dyDescent="0.3">
      <c r="A18" s="38">
        <v>12</v>
      </c>
      <c r="B18" s="6">
        <v>17534.43</v>
      </c>
      <c r="C18" s="22">
        <v>1461.2</v>
      </c>
      <c r="D18" s="22">
        <v>35067.11</v>
      </c>
      <c r="E18" s="22">
        <v>2922.26</v>
      </c>
      <c r="F18" s="23">
        <v>17.746500000000001</v>
      </c>
      <c r="G18" s="24">
        <v>3.5493000000000001</v>
      </c>
      <c r="H18" s="24">
        <v>4.6140999999999996</v>
      </c>
      <c r="I18" s="24">
        <v>6.2112999999999996</v>
      </c>
      <c r="J18" s="24">
        <v>8.8733000000000004</v>
      </c>
      <c r="K18" s="24">
        <v>9.9380000000000006</v>
      </c>
      <c r="L18" s="25">
        <v>153.71</v>
      </c>
      <c r="M18" s="24">
        <v>0.9335</v>
      </c>
      <c r="N18" s="25">
        <v>307.42</v>
      </c>
      <c r="O18" s="24">
        <v>1.8669</v>
      </c>
      <c r="P18" s="25">
        <v>461.13</v>
      </c>
      <c r="Q18" s="24">
        <v>2.8003999999999998</v>
      </c>
      <c r="R18" s="25">
        <v>59.99</v>
      </c>
      <c r="S18" s="25">
        <v>29.99</v>
      </c>
    </row>
    <row r="19" spans="1:19" s="10" customFormat="1" x14ac:dyDescent="0.3">
      <c r="A19" s="38">
        <v>13</v>
      </c>
      <c r="B19" s="6">
        <v>17703.509999999998</v>
      </c>
      <c r="C19" s="22">
        <v>1475.29</v>
      </c>
      <c r="D19" s="22">
        <v>35405.25</v>
      </c>
      <c r="E19" s="22">
        <v>2950.44</v>
      </c>
      <c r="F19" s="23">
        <v>17.9176</v>
      </c>
      <c r="G19" s="24">
        <v>3.5834999999999999</v>
      </c>
      <c r="H19" s="24">
        <v>4.6585999999999999</v>
      </c>
      <c r="I19" s="24">
        <v>6.2712000000000003</v>
      </c>
      <c r="J19" s="24">
        <v>8.9588000000000001</v>
      </c>
      <c r="K19" s="24">
        <v>10.033899999999999</v>
      </c>
      <c r="L19" s="25">
        <v>155.19</v>
      </c>
      <c r="M19" s="24">
        <v>0.9425</v>
      </c>
      <c r="N19" s="25">
        <v>310.39</v>
      </c>
      <c r="O19" s="24">
        <v>1.8849</v>
      </c>
      <c r="P19" s="25">
        <v>465.58</v>
      </c>
      <c r="Q19" s="24">
        <v>2.8273999999999999</v>
      </c>
      <c r="R19" s="25">
        <v>59.99</v>
      </c>
      <c r="S19" s="25">
        <v>29.99</v>
      </c>
    </row>
    <row r="20" spans="1:19" s="10" customFormat="1" x14ac:dyDescent="0.3">
      <c r="A20" s="38">
        <v>14</v>
      </c>
      <c r="B20" s="6">
        <v>17872.650000000001</v>
      </c>
      <c r="C20" s="22">
        <v>1489.39</v>
      </c>
      <c r="D20" s="22">
        <v>35743.51</v>
      </c>
      <c r="E20" s="22">
        <v>2978.63</v>
      </c>
      <c r="F20" s="23">
        <v>18.088799999999999</v>
      </c>
      <c r="G20" s="24">
        <v>3.6177999999999999</v>
      </c>
      <c r="H20" s="24">
        <v>4.7031000000000001</v>
      </c>
      <c r="I20" s="24">
        <v>6.3311000000000002</v>
      </c>
      <c r="J20" s="24">
        <v>9.0443999999999996</v>
      </c>
      <c r="K20" s="24">
        <v>10.1297</v>
      </c>
      <c r="L20" s="25">
        <v>156.68</v>
      </c>
      <c r="M20" s="24">
        <v>0.95150000000000001</v>
      </c>
      <c r="N20" s="25">
        <v>313.35000000000002</v>
      </c>
      <c r="O20" s="24">
        <v>1.9029</v>
      </c>
      <c r="P20" s="25">
        <v>470.03</v>
      </c>
      <c r="Q20" s="24">
        <v>2.8544</v>
      </c>
      <c r="R20" s="25">
        <v>59.99</v>
      </c>
      <c r="S20" s="25">
        <v>29.99</v>
      </c>
    </row>
    <row r="21" spans="1:19" s="10" customFormat="1" x14ac:dyDescent="0.3">
      <c r="A21" s="38">
        <v>15</v>
      </c>
      <c r="B21" s="6">
        <v>18041.77</v>
      </c>
      <c r="C21" s="22">
        <v>1503.48</v>
      </c>
      <c r="D21" s="22">
        <v>36081.74</v>
      </c>
      <c r="E21" s="22">
        <v>3006.81</v>
      </c>
      <c r="F21" s="23">
        <v>18.260000000000002</v>
      </c>
      <c r="G21" s="24">
        <v>3.6520000000000001</v>
      </c>
      <c r="H21" s="24">
        <v>4.7476000000000003</v>
      </c>
      <c r="I21" s="24">
        <v>6.391</v>
      </c>
      <c r="J21" s="24">
        <v>9.1300000000000008</v>
      </c>
      <c r="K21" s="24">
        <v>10.2256</v>
      </c>
      <c r="L21" s="25">
        <v>158.16</v>
      </c>
      <c r="M21" s="24">
        <v>0.96050000000000002</v>
      </c>
      <c r="N21" s="25">
        <v>316.32</v>
      </c>
      <c r="O21" s="24">
        <v>1.921</v>
      </c>
      <c r="P21" s="25">
        <v>474.47</v>
      </c>
      <c r="Q21" s="24">
        <v>2.8814000000000002</v>
      </c>
      <c r="R21" s="25">
        <v>59.99</v>
      </c>
      <c r="S21" s="25">
        <v>29.99</v>
      </c>
    </row>
    <row r="22" spans="1:19" s="10" customFormat="1" x14ac:dyDescent="0.3">
      <c r="A22" s="38">
        <v>16</v>
      </c>
      <c r="B22" s="6">
        <v>18210.849999999999</v>
      </c>
      <c r="C22" s="22">
        <v>1517.57</v>
      </c>
      <c r="D22" s="22">
        <v>36419.879999999997</v>
      </c>
      <c r="E22" s="22">
        <v>3034.99</v>
      </c>
      <c r="F22" s="23">
        <v>18.431100000000001</v>
      </c>
      <c r="G22" s="24">
        <v>3.6861999999999999</v>
      </c>
      <c r="H22" s="24">
        <v>4.7920999999999996</v>
      </c>
      <c r="I22" s="24">
        <v>6.4508999999999999</v>
      </c>
      <c r="J22" s="24">
        <v>9.2156000000000002</v>
      </c>
      <c r="K22" s="24">
        <v>10.321400000000001</v>
      </c>
      <c r="L22" s="25">
        <v>159.63999999999999</v>
      </c>
      <c r="M22" s="24">
        <v>0.96950000000000003</v>
      </c>
      <c r="N22" s="25">
        <v>319.27999999999997</v>
      </c>
      <c r="O22" s="24">
        <v>1.9390000000000001</v>
      </c>
      <c r="P22" s="25">
        <v>478.92</v>
      </c>
      <c r="Q22" s="24">
        <v>2.9083999999999999</v>
      </c>
      <c r="R22" s="25">
        <v>59.99</v>
      </c>
      <c r="S22" s="25">
        <v>29.99</v>
      </c>
    </row>
    <row r="23" spans="1:19" s="10" customFormat="1" x14ac:dyDescent="0.3">
      <c r="A23" s="38">
        <v>17</v>
      </c>
      <c r="B23" s="6">
        <v>18379.990000000002</v>
      </c>
      <c r="C23" s="22">
        <v>1531.67</v>
      </c>
      <c r="D23" s="22">
        <v>36758.14</v>
      </c>
      <c r="E23" s="22">
        <v>3063.18</v>
      </c>
      <c r="F23" s="23">
        <v>18.6023</v>
      </c>
      <c r="G23" s="24">
        <v>3.7204999999999999</v>
      </c>
      <c r="H23" s="24">
        <v>4.8365999999999998</v>
      </c>
      <c r="I23" s="24">
        <v>6.5107999999999997</v>
      </c>
      <c r="J23" s="24">
        <v>9.3011999999999997</v>
      </c>
      <c r="K23" s="24">
        <v>10.417299999999999</v>
      </c>
      <c r="L23" s="25">
        <v>161.12</v>
      </c>
      <c r="M23" s="24">
        <v>0.97850000000000004</v>
      </c>
      <c r="N23" s="25">
        <v>322.25</v>
      </c>
      <c r="O23" s="24">
        <v>1.9570000000000001</v>
      </c>
      <c r="P23" s="25">
        <v>483.37</v>
      </c>
      <c r="Q23" s="24">
        <v>2.9354</v>
      </c>
      <c r="R23" s="25">
        <v>38.56</v>
      </c>
      <c r="S23" s="25">
        <v>8.57</v>
      </c>
    </row>
    <row r="24" spans="1:19" s="10" customFormat="1" x14ac:dyDescent="0.3">
      <c r="A24" s="38">
        <v>18</v>
      </c>
      <c r="B24" s="6">
        <v>18549.080000000002</v>
      </c>
      <c r="C24" s="22">
        <v>1545.76</v>
      </c>
      <c r="D24" s="22">
        <v>37096.31</v>
      </c>
      <c r="E24" s="22">
        <v>3091.36</v>
      </c>
      <c r="F24" s="23">
        <v>18.773399999999999</v>
      </c>
      <c r="G24" s="24">
        <v>3.7547000000000001</v>
      </c>
      <c r="H24" s="24">
        <v>4.8811</v>
      </c>
      <c r="I24" s="24">
        <v>6.5707000000000004</v>
      </c>
      <c r="J24" s="24">
        <v>9.3866999999999994</v>
      </c>
      <c r="K24" s="24">
        <v>10.5131</v>
      </c>
      <c r="L24" s="25">
        <v>162.61000000000001</v>
      </c>
      <c r="M24" s="24">
        <v>0.98750000000000004</v>
      </c>
      <c r="N24" s="25">
        <v>325.20999999999998</v>
      </c>
      <c r="O24" s="24">
        <v>1.9750000000000001</v>
      </c>
      <c r="P24" s="25">
        <v>487.82</v>
      </c>
      <c r="Q24" s="24">
        <v>2.9624000000000001</v>
      </c>
      <c r="R24" s="25">
        <v>12.5</v>
      </c>
      <c r="S24" s="25">
        <v>0</v>
      </c>
    </row>
    <row r="25" spans="1:19" s="10" customFormat="1" x14ac:dyDescent="0.3">
      <c r="A25" s="38">
        <v>19</v>
      </c>
      <c r="B25" s="6">
        <v>18718.22</v>
      </c>
      <c r="C25" s="22">
        <v>1559.85</v>
      </c>
      <c r="D25" s="22">
        <v>37434.57</v>
      </c>
      <c r="E25" s="22">
        <v>3119.55</v>
      </c>
      <c r="F25" s="23">
        <v>18.944600000000001</v>
      </c>
      <c r="G25" s="24">
        <v>3.7888999999999999</v>
      </c>
      <c r="H25" s="24">
        <v>4.9256000000000002</v>
      </c>
      <c r="I25" s="24">
        <v>6.6306000000000003</v>
      </c>
      <c r="J25" s="24">
        <v>9.4723000000000006</v>
      </c>
      <c r="K25" s="24">
        <v>10.609</v>
      </c>
      <c r="L25" s="25">
        <v>164.09</v>
      </c>
      <c r="M25" s="24">
        <v>0.99650000000000005</v>
      </c>
      <c r="N25" s="25">
        <v>328.18</v>
      </c>
      <c r="O25" s="24">
        <v>1.9930000000000001</v>
      </c>
      <c r="P25" s="25">
        <v>492.26</v>
      </c>
      <c r="Q25" s="24">
        <v>2.9895</v>
      </c>
      <c r="R25" s="25">
        <v>0</v>
      </c>
      <c r="S25" s="25">
        <v>0</v>
      </c>
    </row>
    <row r="26" spans="1:19" s="10" customFormat="1" x14ac:dyDescent="0.3">
      <c r="A26" s="38">
        <v>20</v>
      </c>
      <c r="B26" s="6">
        <v>18887.310000000001</v>
      </c>
      <c r="C26" s="22">
        <v>1573.94</v>
      </c>
      <c r="D26" s="22">
        <v>37772.730000000003</v>
      </c>
      <c r="E26" s="22">
        <v>3147.73</v>
      </c>
      <c r="F26" s="23">
        <v>19.1158</v>
      </c>
      <c r="G26" s="24">
        <v>3.8231999999999999</v>
      </c>
      <c r="H26" s="24">
        <v>4.9701000000000004</v>
      </c>
      <c r="I26" s="24">
        <v>6.6905000000000001</v>
      </c>
      <c r="J26" s="24">
        <v>9.5579000000000001</v>
      </c>
      <c r="K26" s="24">
        <v>10.704800000000001</v>
      </c>
      <c r="L26" s="25">
        <v>165.57</v>
      </c>
      <c r="M26" s="24">
        <v>1.0055000000000001</v>
      </c>
      <c r="N26" s="25">
        <v>331.14</v>
      </c>
      <c r="O26" s="24">
        <v>2.0110000000000001</v>
      </c>
      <c r="P26" s="25">
        <v>496.71</v>
      </c>
      <c r="Q26" s="24">
        <v>3.0165000000000002</v>
      </c>
      <c r="R26" s="25">
        <v>0</v>
      </c>
      <c r="S26" s="25">
        <v>0</v>
      </c>
    </row>
    <row r="27" spans="1:19" s="10" customFormat="1" x14ac:dyDescent="0.3">
      <c r="A27" s="38">
        <v>21</v>
      </c>
      <c r="B27" s="6">
        <v>19056.419999999998</v>
      </c>
      <c r="C27" s="22">
        <v>1588.04</v>
      </c>
      <c r="D27" s="22">
        <v>38110.93</v>
      </c>
      <c r="E27" s="22">
        <v>3175.91</v>
      </c>
      <c r="F27" s="23">
        <v>19.286899999999999</v>
      </c>
      <c r="G27" s="24">
        <v>3.8574000000000002</v>
      </c>
      <c r="H27" s="24">
        <v>5.0145999999999997</v>
      </c>
      <c r="I27" s="24">
        <v>6.7504</v>
      </c>
      <c r="J27" s="24">
        <v>9.6434999999999995</v>
      </c>
      <c r="K27" s="24">
        <v>10.800700000000001</v>
      </c>
      <c r="L27" s="25">
        <v>167.05</v>
      </c>
      <c r="M27" s="24">
        <v>1.0145</v>
      </c>
      <c r="N27" s="25">
        <v>334.11</v>
      </c>
      <c r="O27" s="24">
        <v>2.0289999999999999</v>
      </c>
      <c r="P27" s="25">
        <v>501.16</v>
      </c>
      <c r="Q27" s="24">
        <v>3.0434999999999999</v>
      </c>
      <c r="R27" s="25">
        <v>0</v>
      </c>
      <c r="S27" s="25">
        <v>0</v>
      </c>
    </row>
    <row r="28" spans="1:19" s="10" customFormat="1" x14ac:dyDescent="0.3">
      <c r="A28" s="38">
        <v>22</v>
      </c>
      <c r="B28" s="6">
        <v>19225.53</v>
      </c>
      <c r="C28" s="22">
        <v>1602.13</v>
      </c>
      <c r="D28" s="22">
        <v>38449.14</v>
      </c>
      <c r="E28" s="22">
        <v>3204.09</v>
      </c>
      <c r="F28" s="23">
        <v>19.458100000000002</v>
      </c>
      <c r="G28" s="24">
        <v>3.8915999999999999</v>
      </c>
      <c r="H28" s="24">
        <v>5.0590999999999999</v>
      </c>
      <c r="I28" s="24">
        <v>6.8102999999999998</v>
      </c>
      <c r="J28" s="24">
        <v>9.7291000000000007</v>
      </c>
      <c r="K28" s="24">
        <v>10.8965</v>
      </c>
      <c r="L28" s="25">
        <v>168.54</v>
      </c>
      <c r="M28" s="24">
        <v>1.0235000000000001</v>
      </c>
      <c r="N28" s="25">
        <v>337.07</v>
      </c>
      <c r="O28" s="24">
        <v>2.0470000000000002</v>
      </c>
      <c r="P28" s="25">
        <v>505.61</v>
      </c>
      <c r="Q28" s="24">
        <v>3.0705</v>
      </c>
      <c r="R28" s="25">
        <v>0</v>
      </c>
      <c r="S28" s="25">
        <v>0</v>
      </c>
    </row>
    <row r="29" spans="1:19" s="10" customFormat="1" x14ac:dyDescent="0.3">
      <c r="A29" s="38">
        <v>23</v>
      </c>
      <c r="B29" s="6">
        <v>19394.64</v>
      </c>
      <c r="C29" s="22">
        <v>1616.22</v>
      </c>
      <c r="D29" s="22">
        <v>38787.339999999997</v>
      </c>
      <c r="E29" s="22">
        <v>3232.28</v>
      </c>
      <c r="F29" s="23">
        <v>19.629200000000001</v>
      </c>
      <c r="G29" s="24">
        <v>3.9258000000000002</v>
      </c>
      <c r="H29" s="24">
        <v>5.1036000000000001</v>
      </c>
      <c r="I29" s="24">
        <v>6.8701999999999996</v>
      </c>
      <c r="J29" s="24">
        <v>9.8146000000000004</v>
      </c>
      <c r="K29" s="24">
        <v>10.9924</v>
      </c>
      <c r="L29" s="25">
        <v>170.02</v>
      </c>
      <c r="M29" s="24">
        <v>1.0325</v>
      </c>
      <c r="N29" s="25">
        <v>340.04</v>
      </c>
      <c r="O29" s="24">
        <v>2.0649999999999999</v>
      </c>
      <c r="P29" s="25">
        <v>510.05</v>
      </c>
      <c r="Q29" s="24">
        <v>3.0975000000000001</v>
      </c>
      <c r="R29" s="25">
        <v>0</v>
      </c>
      <c r="S29" s="25">
        <v>0</v>
      </c>
    </row>
    <row r="30" spans="1:19" s="10" customFormat="1" x14ac:dyDescent="0.3">
      <c r="A30" s="38">
        <v>24</v>
      </c>
      <c r="B30" s="6">
        <v>19566.810000000001</v>
      </c>
      <c r="C30" s="22">
        <v>1630.57</v>
      </c>
      <c r="D30" s="22">
        <v>39131.660000000003</v>
      </c>
      <c r="E30" s="22">
        <v>3260.97</v>
      </c>
      <c r="F30" s="23">
        <v>19.8035</v>
      </c>
      <c r="G30" s="24">
        <v>3.9607000000000001</v>
      </c>
      <c r="H30" s="24">
        <v>5.1489000000000003</v>
      </c>
      <c r="I30" s="24">
        <v>6.9311999999999996</v>
      </c>
      <c r="J30" s="24">
        <v>9.9017999999999997</v>
      </c>
      <c r="K30" s="24">
        <v>11.09</v>
      </c>
      <c r="L30" s="25">
        <v>171.53</v>
      </c>
      <c r="M30" s="24">
        <v>1.0417000000000001</v>
      </c>
      <c r="N30" s="25">
        <v>343.05</v>
      </c>
      <c r="O30" s="24">
        <v>2.0832999999999999</v>
      </c>
      <c r="P30" s="25">
        <v>514.58000000000004</v>
      </c>
      <c r="Q30" s="24">
        <v>3.125</v>
      </c>
      <c r="R30" s="25">
        <v>0</v>
      </c>
      <c r="S30" s="25">
        <v>0</v>
      </c>
    </row>
    <row r="31" spans="1:19" s="10" customFormat="1" x14ac:dyDescent="0.3">
      <c r="A31" s="38">
        <v>25</v>
      </c>
      <c r="B31" s="6">
        <v>19739.240000000002</v>
      </c>
      <c r="C31" s="22">
        <v>1644.94</v>
      </c>
      <c r="D31" s="22">
        <v>39476.51</v>
      </c>
      <c r="E31" s="22">
        <v>3289.71</v>
      </c>
      <c r="F31" s="23">
        <v>19.978000000000002</v>
      </c>
      <c r="G31" s="24">
        <v>3.9956</v>
      </c>
      <c r="H31" s="24">
        <v>5.1943000000000001</v>
      </c>
      <c r="I31" s="24">
        <v>6.9923000000000002</v>
      </c>
      <c r="J31" s="24">
        <v>9.9890000000000008</v>
      </c>
      <c r="K31" s="24">
        <v>11.1877</v>
      </c>
      <c r="L31" s="25">
        <v>173.04</v>
      </c>
      <c r="M31" s="24">
        <v>1.0508</v>
      </c>
      <c r="N31" s="25">
        <v>346.08</v>
      </c>
      <c r="O31" s="24">
        <v>2.1017000000000001</v>
      </c>
      <c r="P31" s="25">
        <v>519.12</v>
      </c>
      <c r="Q31" s="24">
        <v>3.1524999999999999</v>
      </c>
      <c r="R31" s="25">
        <v>0</v>
      </c>
      <c r="S31" s="25">
        <v>0</v>
      </c>
    </row>
    <row r="32" spans="1:19" s="10" customFormat="1" x14ac:dyDescent="0.3">
      <c r="A32" s="38">
        <v>26</v>
      </c>
      <c r="B32" s="6">
        <v>19911.73</v>
      </c>
      <c r="C32" s="22">
        <v>1659.31</v>
      </c>
      <c r="D32" s="22">
        <v>39821.47</v>
      </c>
      <c r="E32" s="22">
        <v>3318.46</v>
      </c>
      <c r="F32" s="23">
        <v>20.1526</v>
      </c>
      <c r="G32" s="24">
        <v>4.0305</v>
      </c>
      <c r="H32" s="24">
        <v>5.2397</v>
      </c>
      <c r="I32" s="24">
        <v>7.0533999999999999</v>
      </c>
      <c r="J32" s="24">
        <v>10.0763</v>
      </c>
      <c r="K32" s="24">
        <v>11.285500000000001</v>
      </c>
      <c r="L32" s="25">
        <v>174.55</v>
      </c>
      <c r="M32" s="24">
        <v>1.06</v>
      </c>
      <c r="N32" s="25">
        <v>349.1</v>
      </c>
      <c r="O32" s="24">
        <v>2.1200999999999999</v>
      </c>
      <c r="P32" s="25">
        <v>523.65</v>
      </c>
      <c r="Q32" s="24">
        <v>3.1800999999999999</v>
      </c>
      <c r="R32" s="25">
        <v>0</v>
      </c>
      <c r="S32" s="25">
        <v>0</v>
      </c>
    </row>
    <row r="33" spans="1:24" s="10" customFormat="1" x14ac:dyDescent="0.3">
      <c r="A33" s="38">
        <v>27</v>
      </c>
      <c r="B33" s="6">
        <v>20084.18</v>
      </c>
      <c r="C33" s="22">
        <v>1673.68</v>
      </c>
      <c r="D33" s="22">
        <v>40166.35</v>
      </c>
      <c r="E33" s="22">
        <v>3347.2</v>
      </c>
      <c r="F33" s="23">
        <v>20.327100000000002</v>
      </c>
      <c r="G33" s="24">
        <v>4.0654000000000003</v>
      </c>
      <c r="H33" s="24">
        <v>5.2850000000000001</v>
      </c>
      <c r="I33" s="24">
        <v>7.1144999999999996</v>
      </c>
      <c r="J33" s="24">
        <v>10.163600000000001</v>
      </c>
      <c r="K33" s="24">
        <v>11.3832</v>
      </c>
      <c r="L33" s="25">
        <v>176.06</v>
      </c>
      <c r="M33" s="24">
        <v>1.0691999999999999</v>
      </c>
      <c r="N33" s="25">
        <v>352.13</v>
      </c>
      <c r="O33" s="24">
        <v>2.1383999999999999</v>
      </c>
      <c r="P33" s="25">
        <v>528.19000000000005</v>
      </c>
      <c r="Q33" s="24">
        <v>3.2075999999999998</v>
      </c>
      <c r="R33" s="25">
        <v>0</v>
      </c>
      <c r="S33" s="25">
        <v>0</v>
      </c>
    </row>
    <row r="34" spans="1:24" s="10" customFormat="1" x14ac:dyDescent="0.3">
      <c r="A34" s="38">
        <v>28</v>
      </c>
      <c r="B34" s="6">
        <v>20256.689999999999</v>
      </c>
      <c r="C34" s="22">
        <v>1688.06</v>
      </c>
      <c r="D34" s="22">
        <v>40511.35</v>
      </c>
      <c r="E34" s="22">
        <v>3375.95</v>
      </c>
      <c r="F34" s="23">
        <v>20.5017</v>
      </c>
      <c r="G34" s="24">
        <v>4.1002999999999998</v>
      </c>
      <c r="H34" s="24">
        <v>5.3304</v>
      </c>
      <c r="I34" s="24">
        <v>7.1756000000000002</v>
      </c>
      <c r="J34" s="24">
        <v>10.2509</v>
      </c>
      <c r="K34" s="24">
        <v>11.481</v>
      </c>
      <c r="L34" s="25">
        <v>177.57</v>
      </c>
      <c r="M34" s="24">
        <v>1.0784</v>
      </c>
      <c r="N34" s="25">
        <v>355.15</v>
      </c>
      <c r="O34" s="24">
        <v>2.1568000000000001</v>
      </c>
      <c r="P34" s="25">
        <v>532.72</v>
      </c>
      <c r="Q34" s="24">
        <v>3.2351999999999999</v>
      </c>
      <c r="R34" s="25">
        <v>0</v>
      </c>
      <c r="S34" s="25">
        <v>0</v>
      </c>
    </row>
    <row r="35" spans="1:24" s="10" customFormat="1" x14ac:dyDescent="0.3">
      <c r="A35" s="38">
        <v>29</v>
      </c>
      <c r="B35" s="6">
        <v>20429.150000000001</v>
      </c>
      <c r="C35" s="22">
        <v>1702.43</v>
      </c>
      <c r="D35" s="22">
        <v>40856.26</v>
      </c>
      <c r="E35" s="22">
        <v>3404.69</v>
      </c>
      <c r="F35" s="23">
        <v>20.676200000000001</v>
      </c>
      <c r="G35" s="24">
        <v>4.1352000000000002</v>
      </c>
      <c r="H35" s="24">
        <v>5.3757999999999999</v>
      </c>
      <c r="I35" s="24">
        <v>7.2366999999999999</v>
      </c>
      <c r="J35" s="24">
        <v>10.338100000000001</v>
      </c>
      <c r="K35" s="24">
        <v>11.5787</v>
      </c>
      <c r="L35" s="25">
        <v>179.09</v>
      </c>
      <c r="M35" s="24">
        <v>1.0875999999999999</v>
      </c>
      <c r="N35" s="25">
        <v>358.17</v>
      </c>
      <c r="O35" s="24">
        <v>2.1751</v>
      </c>
      <c r="P35" s="25">
        <v>537.26</v>
      </c>
      <c r="Q35" s="24">
        <v>3.2627000000000002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X34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6640625" customWidth="1"/>
    <col min="11" max="11" width="8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55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14804.87</v>
      </c>
      <c r="C6" s="22">
        <v>1233.74</v>
      </c>
      <c r="D6" s="22">
        <v>29608.26</v>
      </c>
      <c r="E6" s="22">
        <v>2467.35</v>
      </c>
      <c r="F6" s="23">
        <v>14.9839</v>
      </c>
      <c r="G6" s="24">
        <v>2.9967999999999999</v>
      </c>
      <c r="H6" s="24">
        <v>3.8957999999999999</v>
      </c>
      <c r="I6" s="24">
        <v>5.2443999999999997</v>
      </c>
      <c r="J6" s="24">
        <v>7.492</v>
      </c>
      <c r="K6" s="24">
        <v>8.391</v>
      </c>
      <c r="L6" s="25">
        <v>129.78</v>
      </c>
      <c r="M6" s="24">
        <v>0.78820000000000001</v>
      </c>
      <c r="N6" s="25">
        <v>259.57</v>
      </c>
      <c r="O6" s="24">
        <v>1.5763</v>
      </c>
      <c r="P6" s="25">
        <v>389.35</v>
      </c>
      <c r="Q6" s="24">
        <v>2.3645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15970.17</v>
      </c>
      <c r="C7" s="22">
        <v>1330.85</v>
      </c>
      <c r="D7" s="22">
        <v>31938.74</v>
      </c>
      <c r="E7" s="22">
        <v>2661.56</v>
      </c>
      <c r="F7" s="23">
        <v>16.1633</v>
      </c>
      <c r="G7" s="24">
        <v>3.2326999999999999</v>
      </c>
      <c r="H7" s="24">
        <v>4.2024999999999997</v>
      </c>
      <c r="I7" s="24">
        <v>5.6571999999999996</v>
      </c>
      <c r="J7" s="24">
        <v>8.0816999999999997</v>
      </c>
      <c r="K7" s="24">
        <v>9.0513999999999992</v>
      </c>
      <c r="L7" s="25">
        <v>140</v>
      </c>
      <c r="M7" s="24">
        <v>0.85019999999999996</v>
      </c>
      <c r="N7" s="25">
        <v>280</v>
      </c>
      <c r="O7" s="24">
        <v>1.7003999999999999</v>
      </c>
      <c r="P7" s="25">
        <v>419.99</v>
      </c>
      <c r="Q7" s="24">
        <v>2.5506000000000002</v>
      </c>
      <c r="R7" s="25">
        <v>119.97</v>
      </c>
      <c r="S7" s="25">
        <v>59.99</v>
      </c>
    </row>
    <row r="8" spans="1:19" s="10" customFormat="1" x14ac:dyDescent="0.3">
      <c r="A8" s="38">
        <v>3</v>
      </c>
      <c r="B8" s="6">
        <v>16239.11</v>
      </c>
      <c r="C8" s="22">
        <v>1353.26</v>
      </c>
      <c r="D8" s="22">
        <v>32476.6</v>
      </c>
      <c r="E8" s="22">
        <v>2706.38</v>
      </c>
      <c r="F8" s="23">
        <v>16.435500000000001</v>
      </c>
      <c r="G8" s="24">
        <v>3.2871000000000001</v>
      </c>
      <c r="H8" s="24">
        <v>4.2732000000000001</v>
      </c>
      <c r="I8" s="24">
        <v>5.7523999999999997</v>
      </c>
      <c r="J8" s="24">
        <v>8.2178000000000004</v>
      </c>
      <c r="K8" s="24">
        <v>9.2039000000000009</v>
      </c>
      <c r="L8" s="25">
        <v>142.36000000000001</v>
      </c>
      <c r="M8" s="24">
        <v>0.86450000000000005</v>
      </c>
      <c r="N8" s="25">
        <v>284.70999999999998</v>
      </c>
      <c r="O8" s="24">
        <v>1.7290000000000001</v>
      </c>
      <c r="P8" s="25">
        <v>427.07</v>
      </c>
      <c r="Q8" s="24">
        <v>2.5935000000000001</v>
      </c>
      <c r="R8" s="25">
        <v>83.11</v>
      </c>
      <c r="S8" s="25">
        <v>29.99</v>
      </c>
    </row>
    <row r="9" spans="1:19" s="10" customFormat="1" x14ac:dyDescent="0.3">
      <c r="A9" s="38">
        <v>5</v>
      </c>
      <c r="B9" s="6">
        <v>16597.689999999999</v>
      </c>
      <c r="C9" s="22">
        <v>1383.14</v>
      </c>
      <c r="D9" s="22">
        <v>33193.72</v>
      </c>
      <c r="E9" s="22">
        <v>2766.14</v>
      </c>
      <c r="F9" s="23">
        <v>16.798400000000001</v>
      </c>
      <c r="G9" s="24">
        <v>3.3597000000000001</v>
      </c>
      <c r="H9" s="24">
        <v>4.3676000000000004</v>
      </c>
      <c r="I9" s="24">
        <v>5.8794000000000004</v>
      </c>
      <c r="J9" s="24">
        <v>8.3992000000000004</v>
      </c>
      <c r="K9" s="24">
        <v>9.4070999999999998</v>
      </c>
      <c r="L9" s="25">
        <v>145.5</v>
      </c>
      <c r="M9" s="24">
        <v>0.88360000000000005</v>
      </c>
      <c r="N9" s="25">
        <v>291</v>
      </c>
      <c r="O9" s="24">
        <v>1.7672000000000001</v>
      </c>
      <c r="P9" s="25">
        <v>436.5</v>
      </c>
      <c r="Q9" s="24">
        <v>2.6507999999999998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17314.79</v>
      </c>
      <c r="C10" s="22">
        <v>1442.9</v>
      </c>
      <c r="D10" s="22">
        <v>34627.85</v>
      </c>
      <c r="E10" s="22">
        <v>2885.65</v>
      </c>
      <c r="F10" s="23">
        <v>17.5242</v>
      </c>
      <c r="G10" s="24">
        <v>3.5047999999999999</v>
      </c>
      <c r="H10" s="24">
        <v>4.5563000000000002</v>
      </c>
      <c r="I10" s="24">
        <v>6.1334999999999997</v>
      </c>
      <c r="J10" s="24">
        <v>8.7621000000000002</v>
      </c>
      <c r="K10" s="24">
        <v>9.8135999999999992</v>
      </c>
      <c r="L10" s="25">
        <v>151.79</v>
      </c>
      <c r="M10" s="24">
        <v>0.92179999999999995</v>
      </c>
      <c r="N10" s="25">
        <v>303.57</v>
      </c>
      <c r="O10" s="24">
        <v>1.8434999999999999</v>
      </c>
      <c r="P10" s="25">
        <v>455.36</v>
      </c>
      <c r="Q10" s="24">
        <v>2.7652999999999999</v>
      </c>
      <c r="R10" s="25">
        <v>59.99</v>
      </c>
      <c r="S10" s="25">
        <v>29.99</v>
      </c>
    </row>
    <row r="11" spans="1:19" s="10" customFormat="1" x14ac:dyDescent="0.3">
      <c r="A11" s="38">
        <v>9</v>
      </c>
      <c r="B11" s="6">
        <v>18031.95</v>
      </c>
      <c r="C11" s="22">
        <v>1502.66</v>
      </c>
      <c r="D11" s="22">
        <v>36062.1</v>
      </c>
      <c r="E11" s="22">
        <v>3005.17</v>
      </c>
      <c r="F11" s="23">
        <v>18.2501</v>
      </c>
      <c r="G11" s="24">
        <v>3.65</v>
      </c>
      <c r="H11" s="24">
        <v>4.7450000000000001</v>
      </c>
      <c r="I11" s="24">
        <v>6.3875000000000002</v>
      </c>
      <c r="J11" s="24">
        <v>9.1250999999999998</v>
      </c>
      <c r="K11" s="24">
        <v>10.2201</v>
      </c>
      <c r="L11" s="25">
        <v>158.07</v>
      </c>
      <c r="M11" s="24">
        <v>0.96</v>
      </c>
      <c r="N11" s="25">
        <v>316.14</v>
      </c>
      <c r="O11" s="24">
        <v>1.9198999999999999</v>
      </c>
      <c r="P11" s="25">
        <v>474.22</v>
      </c>
      <c r="Q11" s="24">
        <v>2.8799000000000001</v>
      </c>
      <c r="R11" s="25">
        <v>59.99</v>
      </c>
      <c r="S11" s="25">
        <v>29.99</v>
      </c>
    </row>
    <row r="12" spans="1:19" s="10" customFormat="1" x14ac:dyDescent="0.3">
      <c r="A12" s="38">
        <v>10</v>
      </c>
      <c r="B12" s="6">
        <v>18390.48</v>
      </c>
      <c r="C12" s="22">
        <v>1532.54</v>
      </c>
      <c r="D12" s="22">
        <v>36779.120000000003</v>
      </c>
      <c r="E12" s="22">
        <v>3064.93</v>
      </c>
      <c r="F12" s="23">
        <v>18.6129</v>
      </c>
      <c r="G12" s="24">
        <v>3.7225999999999999</v>
      </c>
      <c r="H12" s="24">
        <v>4.8394000000000004</v>
      </c>
      <c r="I12" s="24">
        <v>6.5145</v>
      </c>
      <c r="J12" s="24">
        <v>9.3064999999999998</v>
      </c>
      <c r="K12" s="24">
        <v>10.4232</v>
      </c>
      <c r="L12" s="25">
        <v>161.22</v>
      </c>
      <c r="M12" s="24">
        <v>0.97899999999999998</v>
      </c>
      <c r="N12" s="25">
        <v>322.43</v>
      </c>
      <c r="O12" s="24">
        <v>1.9581</v>
      </c>
      <c r="P12" s="25">
        <v>483.65</v>
      </c>
      <c r="Q12" s="24">
        <v>2.9371</v>
      </c>
      <c r="R12" s="25">
        <v>36.950000000000003</v>
      </c>
      <c r="S12" s="25">
        <v>6.95</v>
      </c>
    </row>
    <row r="13" spans="1:19" s="10" customFormat="1" x14ac:dyDescent="0.3">
      <c r="A13" s="38">
        <v>11</v>
      </c>
      <c r="B13" s="6">
        <v>19017.95</v>
      </c>
      <c r="C13" s="22">
        <v>1584.83</v>
      </c>
      <c r="D13" s="22">
        <v>38034</v>
      </c>
      <c r="E13" s="22">
        <v>3169.5</v>
      </c>
      <c r="F13" s="23">
        <v>19.248000000000001</v>
      </c>
      <c r="G13" s="24">
        <v>3.8496000000000001</v>
      </c>
      <c r="H13" s="24">
        <v>5.0045000000000002</v>
      </c>
      <c r="I13" s="24">
        <v>6.7367999999999997</v>
      </c>
      <c r="J13" s="24">
        <v>9.6240000000000006</v>
      </c>
      <c r="K13" s="24">
        <v>10.7789</v>
      </c>
      <c r="L13" s="25">
        <v>166.72</v>
      </c>
      <c r="M13" s="24">
        <v>1.0124</v>
      </c>
      <c r="N13" s="25">
        <v>333.43</v>
      </c>
      <c r="O13" s="24">
        <v>2.0249000000000001</v>
      </c>
      <c r="P13" s="25">
        <v>500.15</v>
      </c>
      <c r="Q13" s="24">
        <v>3.0373000000000001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19650</v>
      </c>
      <c r="C14" s="22">
        <v>1637.5</v>
      </c>
      <c r="D14" s="22">
        <v>39298.04</v>
      </c>
      <c r="E14" s="22">
        <v>3274.84</v>
      </c>
      <c r="F14" s="23">
        <v>19.887699999999999</v>
      </c>
      <c r="G14" s="24">
        <v>3.9775</v>
      </c>
      <c r="H14" s="24">
        <v>5.1707999999999998</v>
      </c>
      <c r="I14" s="24">
        <v>6.9607000000000001</v>
      </c>
      <c r="J14" s="24">
        <v>9.9438999999999993</v>
      </c>
      <c r="K14" s="24">
        <v>11.1371</v>
      </c>
      <c r="L14" s="25">
        <v>172.26</v>
      </c>
      <c r="M14" s="24">
        <v>1.0461</v>
      </c>
      <c r="N14" s="25">
        <v>344.51</v>
      </c>
      <c r="O14" s="24">
        <v>2.0922000000000001</v>
      </c>
      <c r="P14" s="25">
        <v>516.77</v>
      </c>
      <c r="Q14" s="24">
        <v>3.1383000000000001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20289.89</v>
      </c>
      <c r="C15" s="22">
        <v>1690.82</v>
      </c>
      <c r="D15" s="22">
        <v>40577.75</v>
      </c>
      <c r="E15" s="22">
        <v>3381.48</v>
      </c>
      <c r="F15" s="23">
        <v>20.535299999999999</v>
      </c>
      <c r="G15" s="24">
        <v>4.1071</v>
      </c>
      <c r="H15" s="24">
        <v>5.3391999999999999</v>
      </c>
      <c r="I15" s="24">
        <v>7.1874000000000002</v>
      </c>
      <c r="J15" s="24">
        <v>10.2677</v>
      </c>
      <c r="K15" s="24">
        <v>11.4998</v>
      </c>
      <c r="L15" s="25">
        <v>177.87</v>
      </c>
      <c r="M15" s="24">
        <v>1.0802</v>
      </c>
      <c r="N15" s="25">
        <v>355.73</v>
      </c>
      <c r="O15" s="24">
        <v>2.1602999999999999</v>
      </c>
      <c r="P15" s="25">
        <v>533.6</v>
      </c>
      <c r="Q15" s="24">
        <v>3.2404999999999999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20929.82</v>
      </c>
      <c r="C16" s="22">
        <v>1744.15</v>
      </c>
      <c r="D16" s="22">
        <v>41857.550000000003</v>
      </c>
      <c r="E16" s="22">
        <v>3488.13</v>
      </c>
      <c r="F16" s="23">
        <v>21.183</v>
      </c>
      <c r="G16" s="24">
        <v>4.2366000000000001</v>
      </c>
      <c r="H16" s="24">
        <v>5.5076000000000001</v>
      </c>
      <c r="I16" s="24">
        <v>7.4141000000000004</v>
      </c>
      <c r="J16" s="24">
        <v>10.5915</v>
      </c>
      <c r="K16" s="24">
        <v>11.862500000000001</v>
      </c>
      <c r="L16" s="25">
        <v>183.48</v>
      </c>
      <c r="M16" s="24">
        <v>1.1142000000000001</v>
      </c>
      <c r="N16" s="25">
        <v>366.95</v>
      </c>
      <c r="O16" s="24">
        <v>2.2284999999999999</v>
      </c>
      <c r="P16" s="25">
        <v>550.42999999999995</v>
      </c>
      <c r="Q16" s="24">
        <v>3.3426999999999998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21569.79</v>
      </c>
      <c r="C17" s="22">
        <v>1797.48</v>
      </c>
      <c r="D17" s="22">
        <v>43137.42</v>
      </c>
      <c r="E17" s="22">
        <v>3594.79</v>
      </c>
      <c r="F17" s="23">
        <v>21.8307</v>
      </c>
      <c r="G17" s="24">
        <v>4.3661000000000003</v>
      </c>
      <c r="H17" s="24">
        <v>5.6760000000000002</v>
      </c>
      <c r="I17" s="24">
        <v>7.6406999999999998</v>
      </c>
      <c r="J17" s="24">
        <v>10.9154</v>
      </c>
      <c r="K17" s="24">
        <v>12.225199999999999</v>
      </c>
      <c r="L17" s="25">
        <v>189.09</v>
      </c>
      <c r="M17" s="24">
        <v>1.1483000000000001</v>
      </c>
      <c r="N17" s="25">
        <v>378.17</v>
      </c>
      <c r="O17" s="24">
        <v>2.2966000000000002</v>
      </c>
      <c r="P17" s="25">
        <v>567.26</v>
      </c>
      <c r="Q17" s="24">
        <v>3.4449000000000001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22209.67</v>
      </c>
      <c r="C18" s="22">
        <v>1850.81</v>
      </c>
      <c r="D18" s="22">
        <v>44417.120000000003</v>
      </c>
      <c r="E18" s="22">
        <v>3701.43</v>
      </c>
      <c r="F18" s="23">
        <v>22.478300000000001</v>
      </c>
      <c r="G18" s="24">
        <v>4.4957000000000003</v>
      </c>
      <c r="H18" s="24">
        <v>5.8444000000000003</v>
      </c>
      <c r="I18" s="24">
        <v>7.8673999999999999</v>
      </c>
      <c r="J18" s="24">
        <v>11.2392</v>
      </c>
      <c r="K18" s="24">
        <v>12.5878</v>
      </c>
      <c r="L18" s="25">
        <v>194.7</v>
      </c>
      <c r="M18" s="24">
        <v>1.1823999999999999</v>
      </c>
      <c r="N18" s="25">
        <v>389.39</v>
      </c>
      <c r="O18" s="24">
        <v>2.3647</v>
      </c>
      <c r="P18" s="25">
        <v>584.09</v>
      </c>
      <c r="Q18" s="24">
        <v>3.5470999999999999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22849.61</v>
      </c>
      <c r="C19" s="22">
        <v>1904.13</v>
      </c>
      <c r="D19" s="22">
        <v>45696.94</v>
      </c>
      <c r="E19" s="22">
        <v>3808.08</v>
      </c>
      <c r="F19" s="23">
        <v>23.126000000000001</v>
      </c>
      <c r="G19" s="24">
        <v>4.6252000000000004</v>
      </c>
      <c r="H19" s="24">
        <v>6.0128000000000004</v>
      </c>
      <c r="I19" s="24">
        <v>8.0940999999999992</v>
      </c>
      <c r="J19" s="24">
        <v>11.563000000000001</v>
      </c>
      <c r="K19" s="24">
        <v>12.9506</v>
      </c>
      <c r="L19" s="25">
        <v>200.31</v>
      </c>
      <c r="M19" s="24">
        <v>1.2163999999999999</v>
      </c>
      <c r="N19" s="25">
        <v>400.61</v>
      </c>
      <c r="O19" s="24">
        <v>2.4329000000000001</v>
      </c>
      <c r="P19" s="25">
        <v>600.91999999999996</v>
      </c>
      <c r="Q19" s="24">
        <v>3.6493000000000002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23489.52</v>
      </c>
      <c r="C20" s="22">
        <v>1957.46</v>
      </c>
      <c r="D20" s="22">
        <v>46976.69</v>
      </c>
      <c r="E20" s="22">
        <v>3914.72</v>
      </c>
      <c r="F20" s="23">
        <v>23.773599999999998</v>
      </c>
      <c r="G20" s="24">
        <v>4.7546999999999997</v>
      </c>
      <c r="H20" s="24">
        <v>6.1810999999999998</v>
      </c>
      <c r="I20" s="24">
        <v>8.3208000000000002</v>
      </c>
      <c r="J20" s="24">
        <v>11.886799999999999</v>
      </c>
      <c r="K20" s="24">
        <v>13.3132</v>
      </c>
      <c r="L20" s="25">
        <v>205.91</v>
      </c>
      <c r="M20" s="24">
        <v>1.2504999999999999</v>
      </c>
      <c r="N20" s="25">
        <v>411.83</v>
      </c>
      <c r="O20" s="24">
        <v>2.5009999999999999</v>
      </c>
      <c r="P20" s="25">
        <v>617.74</v>
      </c>
      <c r="Q20" s="24">
        <v>3.7515000000000001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24129.439999999999</v>
      </c>
      <c r="C21" s="22">
        <v>2010.79</v>
      </c>
      <c r="D21" s="22">
        <v>48256.47</v>
      </c>
      <c r="E21" s="22">
        <v>4021.37</v>
      </c>
      <c r="F21" s="23">
        <v>24.421299999999999</v>
      </c>
      <c r="G21" s="24">
        <v>4.8842999999999996</v>
      </c>
      <c r="H21" s="24">
        <v>6.3494999999999999</v>
      </c>
      <c r="I21" s="24">
        <v>8.5474999999999994</v>
      </c>
      <c r="J21" s="24">
        <v>12.210699999999999</v>
      </c>
      <c r="K21" s="24">
        <v>13.6759</v>
      </c>
      <c r="L21" s="25">
        <v>211.52</v>
      </c>
      <c r="M21" s="24">
        <v>1.2846</v>
      </c>
      <c r="N21" s="25">
        <v>423.05</v>
      </c>
      <c r="O21" s="24">
        <v>2.5691000000000002</v>
      </c>
      <c r="P21" s="25">
        <v>634.57000000000005</v>
      </c>
      <c r="Q21" s="24">
        <v>3.8536999999999999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24769.37</v>
      </c>
      <c r="C22" s="22">
        <v>2064.11</v>
      </c>
      <c r="D22" s="22">
        <v>49536.26</v>
      </c>
      <c r="E22" s="22">
        <v>4128.0200000000004</v>
      </c>
      <c r="F22" s="23">
        <v>25.068999999999999</v>
      </c>
      <c r="G22" s="24">
        <v>5.0137999999999998</v>
      </c>
      <c r="H22" s="24">
        <v>6.5179</v>
      </c>
      <c r="I22" s="24">
        <v>8.7742000000000004</v>
      </c>
      <c r="J22" s="24">
        <v>12.5345</v>
      </c>
      <c r="K22" s="24">
        <v>14.038600000000001</v>
      </c>
      <c r="L22" s="25">
        <v>217.13</v>
      </c>
      <c r="M22" s="24">
        <v>1.3186</v>
      </c>
      <c r="N22" s="25">
        <v>434.27</v>
      </c>
      <c r="O22" s="24">
        <v>2.6373000000000002</v>
      </c>
      <c r="P22" s="25">
        <v>651.4</v>
      </c>
      <c r="Q22" s="24">
        <v>3.9559000000000002</v>
      </c>
      <c r="R22" s="25">
        <v>0</v>
      </c>
      <c r="S22" s="25">
        <v>0</v>
      </c>
    </row>
    <row r="23" spans="1:24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9"/>
      <c r="S23" s="15"/>
      <c r="T23" s="10"/>
      <c r="U23" s="10"/>
      <c r="V23" s="10"/>
      <c r="X23" s="10"/>
    </row>
    <row r="24" spans="1:24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X35"/>
  <sheetViews>
    <sheetView showZeros="0" workbookViewId="0">
      <pane ySplit="5" topLeftCell="A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56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14804.85</v>
      </c>
      <c r="C6" s="22">
        <v>1233.74</v>
      </c>
      <c r="D6" s="22">
        <v>29608.22</v>
      </c>
      <c r="E6" s="22">
        <v>2467.35</v>
      </c>
      <c r="F6" s="23">
        <v>14.9839</v>
      </c>
      <c r="G6" s="24">
        <v>2.9967999999999999</v>
      </c>
      <c r="H6" s="24">
        <v>3.8957999999999999</v>
      </c>
      <c r="I6" s="24">
        <v>5.2443999999999997</v>
      </c>
      <c r="J6" s="24">
        <v>7.492</v>
      </c>
      <c r="K6" s="24">
        <v>8.391</v>
      </c>
      <c r="L6" s="25">
        <v>129.78</v>
      </c>
      <c r="M6" s="24">
        <v>0.78820000000000001</v>
      </c>
      <c r="N6" s="25">
        <v>259.57</v>
      </c>
      <c r="O6" s="24">
        <v>1.5763</v>
      </c>
      <c r="P6" s="25">
        <v>389.35</v>
      </c>
      <c r="Q6" s="24">
        <v>2.3645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15925.35</v>
      </c>
      <c r="C7" s="22">
        <v>1327.11</v>
      </c>
      <c r="D7" s="22">
        <v>31849.11</v>
      </c>
      <c r="E7" s="22">
        <v>2654.09</v>
      </c>
      <c r="F7" s="23">
        <v>16.117999999999999</v>
      </c>
      <c r="G7" s="24">
        <v>3.2235999999999998</v>
      </c>
      <c r="H7" s="24">
        <v>4.1906999999999996</v>
      </c>
      <c r="I7" s="24">
        <v>5.6413000000000002</v>
      </c>
      <c r="J7" s="24">
        <v>8.0589999999999993</v>
      </c>
      <c r="K7" s="24">
        <v>9.0260999999999996</v>
      </c>
      <c r="L7" s="25">
        <v>139.61000000000001</v>
      </c>
      <c r="M7" s="24">
        <v>0.8478</v>
      </c>
      <c r="N7" s="25">
        <v>279.20999999999998</v>
      </c>
      <c r="O7" s="24">
        <v>1.6956</v>
      </c>
      <c r="P7" s="25">
        <v>418.82</v>
      </c>
      <c r="Q7" s="24">
        <v>2.5434000000000001</v>
      </c>
      <c r="R7" s="25">
        <v>119.97</v>
      </c>
      <c r="S7" s="25">
        <v>59.99</v>
      </c>
    </row>
    <row r="8" spans="1:19" s="10" customFormat="1" x14ac:dyDescent="0.3">
      <c r="A8" s="38">
        <v>3</v>
      </c>
      <c r="B8" s="6">
        <v>16194.31</v>
      </c>
      <c r="C8" s="22">
        <v>1349.53</v>
      </c>
      <c r="D8" s="22">
        <v>32387</v>
      </c>
      <c r="E8" s="22">
        <v>2698.92</v>
      </c>
      <c r="F8" s="23">
        <v>16.3902</v>
      </c>
      <c r="G8" s="24">
        <v>3.278</v>
      </c>
      <c r="H8" s="24">
        <v>4.2614999999999998</v>
      </c>
      <c r="I8" s="24">
        <v>5.7366000000000001</v>
      </c>
      <c r="J8" s="24">
        <v>8.1951000000000001</v>
      </c>
      <c r="K8" s="24">
        <v>9.1784999999999997</v>
      </c>
      <c r="L8" s="25">
        <v>141.96</v>
      </c>
      <c r="M8" s="24">
        <v>0.86209999999999998</v>
      </c>
      <c r="N8" s="25">
        <v>283.93</v>
      </c>
      <c r="O8" s="24">
        <v>1.7242</v>
      </c>
      <c r="P8" s="25">
        <v>425.89</v>
      </c>
      <c r="Q8" s="24">
        <v>2.5863999999999998</v>
      </c>
      <c r="R8" s="25">
        <v>90.02</v>
      </c>
      <c r="S8" s="25">
        <v>30.03</v>
      </c>
    </row>
    <row r="9" spans="1:19" s="10" customFormat="1" x14ac:dyDescent="0.3">
      <c r="A9" s="38">
        <v>5</v>
      </c>
      <c r="B9" s="6">
        <v>16463.28</v>
      </c>
      <c r="C9" s="22">
        <v>1371.94</v>
      </c>
      <c r="D9" s="22">
        <v>32924.910000000003</v>
      </c>
      <c r="E9" s="22">
        <v>2743.74</v>
      </c>
      <c r="F9" s="23">
        <v>16.662400000000002</v>
      </c>
      <c r="G9" s="24">
        <v>3.3325</v>
      </c>
      <c r="H9" s="24">
        <v>4.3322000000000003</v>
      </c>
      <c r="I9" s="24">
        <v>5.8318000000000003</v>
      </c>
      <c r="J9" s="24">
        <v>8.3312000000000008</v>
      </c>
      <c r="K9" s="24">
        <v>9.3308999999999997</v>
      </c>
      <c r="L9" s="25">
        <v>144.32</v>
      </c>
      <c r="M9" s="24">
        <v>0.87639999999999996</v>
      </c>
      <c r="N9" s="25">
        <v>288.64</v>
      </c>
      <c r="O9" s="24">
        <v>1.7528999999999999</v>
      </c>
      <c r="P9" s="25">
        <v>432.96</v>
      </c>
      <c r="Q9" s="24">
        <v>2.6293000000000002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16732.189999999999</v>
      </c>
      <c r="C10" s="22">
        <v>1394.35</v>
      </c>
      <c r="D10" s="22">
        <v>33462.71</v>
      </c>
      <c r="E10" s="22">
        <v>2788.56</v>
      </c>
      <c r="F10" s="23">
        <v>16.9346</v>
      </c>
      <c r="G10" s="24">
        <v>3.3868999999999998</v>
      </c>
      <c r="H10" s="24">
        <v>4.4029999999999996</v>
      </c>
      <c r="I10" s="24">
        <v>5.9271000000000003</v>
      </c>
      <c r="J10" s="24">
        <v>8.4672999999999998</v>
      </c>
      <c r="K10" s="24">
        <v>9.4833999999999996</v>
      </c>
      <c r="L10" s="25">
        <v>146.68</v>
      </c>
      <c r="M10" s="24">
        <v>0.89080000000000004</v>
      </c>
      <c r="N10" s="25">
        <v>293.36</v>
      </c>
      <c r="O10" s="24">
        <v>1.7815000000000001</v>
      </c>
      <c r="P10" s="25">
        <v>440.03</v>
      </c>
      <c r="Q10" s="24">
        <v>2.6722999999999999</v>
      </c>
      <c r="R10" s="25">
        <v>59.99</v>
      </c>
      <c r="S10" s="25">
        <v>29.99</v>
      </c>
    </row>
    <row r="11" spans="1:19" s="10" customFormat="1" x14ac:dyDescent="0.3">
      <c r="A11" s="38">
        <v>9</v>
      </c>
      <c r="B11" s="6">
        <v>17001.18</v>
      </c>
      <c r="C11" s="22">
        <v>1416.77</v>
      </c>
      <c r="D11" s="22">
        <v>34000.660000000003</v>
      </c>
      <c r="E11" s="22">
        <v>2833.39</v>
      </c>
      <c r="F11" s="23">
        <v>17.206800000000001</v>
      </c>
      <c r="G11" s="24">
        <v>3.4413999999999998</v>
      </c>
      <c r="H11" s="24">
        <v>4.4737999999999998</v>
      </c>
      <c r="I11" s="24">
        <v>6.0224000000000002</v>
      </c>
      <c r="J11" s="24">
        <v>8.6034000000000006</v>
      </c>
      <c r="K11" s="24">
        <v>9.6357999999999997</v>
      </c>
      <c r="L11" s="25">
        <v>149.04</v>
      </c>
      <c r="M11" s="24">
        <v>0.90510000000000002</v>
      </c>
      <c r="N11" s="25">
        <v>298.07</v>
      </c>
      <c r="O11" s="24">
        <v>1.8102</v>
      </c>
      <c r="P11" s="25">
        <v>447.11</v>
      </c>
      <c r="Q11" s="24">
        <v>2.7151999999999998</v>
      </c>
      <c r="R11" s="25">
        <v>59.99</v>
      </c>
      <c r="S11" s="25">
        <v>29.99</v>
      </c>
    </row>
    <row r="12" spans="1:19" s="10" customFormat="1" x14ac:dyDescent="0.3">
      <c r="A12" s="38">
        <v>10</v>
      </c>
      <c r="B12" s="6">
        <v>17359.71</v>
      </c>
      <c r="C12" s="22">
        <v>1446.64</v>
      </c>
      <c r="D12" s="22">
        <v>34717.68</v>
      </c>
      <c r="E12" s="22">
        <v>2893.14</v>
      </c>
      <c r="F12" s="23">
        <v>17.569700000000001</v>
      </c>
      <c r="G12" s="24">
        <v>3.5139</v>
      </c>
      <c r="H12" s="24">
        <v>4.5681000000000003</v>
      </c>
      <c r="I12" s="24">
        <v>6.1494</v>
      </c>
      <c r="J12" s="24">
        <v>8.7849000000000004</v>
      </c>
      <c r="K12" s="24">
        <v>9.8390000000000004</v>
      </c>
      <c r="L12" s="25">
        <v>152.18</v>
      </c>
      <c r="M12" s="24">
        <v>0.92420000000000002</v>
      </c>
      <c r="N12" s="25">
        <v>304.36</v>
      </c>
      <c r="O12" s="24">
        <v>1.8483000000000001</v>
      </c>
      <c r="P12" s="25">
        <v>456.54</v>
      </c>
      <c r="Q12" s="24">
        <v>2.7725</v>
      </c>
      <c r="R12" s="25">
        <v>59.99</v>
      </c>
      <c r="S12" s="25">
        <v>29.99</v>
      </c>
    </row>
    <row r="13" spans="1:19" s="10" customFormat="1" x14ac:dyDescent="0.3">
      <c r="A13" s="38">
        <v>11</v>
      </c>
      <c r="B13" s="6">
        <v>17718.259999999998</v>
      </c>
      <c r="C13" s="22">
        <v>1476.52</v>
      </c>
      <c r="D13" s="22">
        <v>35434.75</v>
      </c>
      <c r="E13" s="22">
        <v>2952.9</v>
      </c>
      <c r="F13" s="23">
        <v>17.932600000000001</v>
      </c>
      <c r="G13" s="24">
        <v>3.5865</v>
      </c>
      <c r="H13" s="24">
        <v>4.6624999999999996</v>
      </c>
      <c r="I13" s="24">
        <v>6.2763999999999998</v>
      </c>
      <c r="J13" s="24">
        <v>8.9663000000000004</v>
      </c>
      <c r="K13" s="24">
        <v>10.042299999999999</v>
      </c>
      <c r="L13" s="25">
        <v>155.32</v>
      </c>
      <c r="M13" s="24">
        <v>0.94330000000000003</v>
      </c>
      <c r="N13" s="25">
        <v>310.64999999999998</v>
      </c>
      <c r="O13" s="24">
        <v>1.8865000000000001</v>
      </c>
      <c r="P13" s="25">
        <v>465.97</v>
      </c>
      <c r="Q13" s="24">
        <v>2.8298000000000001</v>
      </c>
      <c r="R13" s="25">
        <v>59.99</v>
      </c>
      <c r="S13" s="25">
        <v>29.99</v>
      </c>
    </row>
    <row r="14" spans="1:19" s="10" customFormat="1" x14ac:dyDescent="0.3">
      <c r="A14" s="38">
        <v>13</v>
      </c>
      <c r="B14" s="6">
        <v>18076.82</v>
      </c>
      <c r="C14" s="22">
        <v>1506.4</v>
      </c>
      <c r="D14" s="22">
        <v>36151.83</v>
      </c>
      <c r="E14" s="22">
        <v>3012.65</v>
      </c>
      <c r="F14" s="23">
        <v>18.295500000000001</v>
      </c>
      <c r="G14" s="24">
        <v>3.6591</v>
      </c>
      <c r="H14" s="24">
        <v>4.7568000000000001</v>
      </c>
      <c r="I14" s="24">
        <v>6.4034000000000004</v>
      </c>
      <c r="J14" s="24">
        <v>9.1478000000000002</v>
      </c>
      <c r="K14" s="24">
        <v>10.2455</v>
      </c>
      <c r="L14" s="25">
        <v>158.47</v>
      </c>
      <c r="M14" s="24">
        <v>0.96230000000000004</v>
      </c>
      <c r="N14" s="25">
        <v>316.93</v>
      </c>
      <c r="O14" s="24">
        <v>1.9247000000000001</v>
      </c>
      <c r="P14" s="25">
        <v>475.4</v>
      </c>
      <c r="Q14" s="24">
        <v>2.887</v>
      </c>
      <c r="R14" s="25">
        <v>59.99</v>
      </c>
      <c r="S14" s="25">
        <v>29.99</v>
      </c>
    </row>
    <row r="15" spans="1:19" s="10" customFormat="1" x14ac:dyDescent="0.3">
      <c r="A15" s="38">
        <v>15</v>
      </c>
      <c r="B15" s="6">
        <v>18435.37</v>
      </c>
      <c r="C15" s="22">
        <v>1536.28</v>
      </c>
      <c r="D15" s="22">
        <v>36868.9</v>
      </c>
      <c r="E15" s="22">
        <v>3072.41</v>
      </c>
      <c r="F15" s="23">
        <v>18.6584</v>
      </c>
      <c r="G15" s="24">
        <v>3.7317</v>
      </c>
      <c r="H15" s="24">
        <v>4.8512000000000004</v>
      </c>
      <c r="I15" s="24">
        <v>6.5304000000000002</v>
      </c>
      <c r="J15" s="24">
        <v>9.3292000000000002</v>
      </c>
      <c r="K15" s="24">
        <v>10.448700000000001</v>
      </c>
      <c r="L15" s="25">
        <v>161.61000000000001</v>
      </c>
      <c r="M15" s="24">
        <v>0.98140000000000005</v>
      </c>
      <c r="N15" s="25">
        <v>323.22000000000003</v>
      </c>
      <c r="O15" s="24">
        <v>1.9629000000000001</v>
      </c>
      <c r="P15" s="25">
        <v>484.83</v>
      </c>
      <c r="Q15" s="24">
        <v>2.9443000000000001</v>
      </c>
      <c r="R15" s="25">
        <v>30.03</v>
      </c>
      <c r="S15" s="25">
        <v>0.03</v>
      </c>
    </row>
    <row r="16" spans="1:19" s="10" customFormat="1" x14ac:dyDescent="0.3">
      <c r="A16" s="38">
        <v>17</v>
      </c>
      <c r="B16" s="6">
        <v>18793.919999999998</v>
      </c>
      <c r="C16" s="22">
        <v>1566.16</v>
      </c>
      <c r="D16" s="22">
        <v>37585.96</v>
      </c>
      <c r="E16" s="22">
        <v>3132.16</v>
      </c>
      <c r="F16" s="23">
        <v>19.0212</v>
      </c>
      <c r="G16" s="24">
        <v>3.8041999999999998</v>
      </c>
      <c r="H16" s="24">
        <v>4.9455</v>
      </c>
      <c r="I16" s="24">
        <v>6.6574</v>
      </c>
      <c r="J16" s="24">
        <v>9.5106000000000002</v>
      </c>
      <c r="K16" s="24">
        <v>10.651899999999999</v>
      </c>
      <c r="L16" s="25">
        <v>164.75</v>
      </c>
      <c r="M16" s="24">
        <v>1.0004999999999999</v>
      </c>
      <c r="N16" s="25">
        <v>329.5</v>
      </c>
      <c r="O16" s="24">
        <v>2.0009999999999999</v>
      </c>
      <c r="P16" s="25">
        <v>494.25</v>
      </c>
      <c r="Q16" s="24">
        <v>3.0015000000000001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19152.45</v>
      </c>
      <c r="C17" s="22">
        <v>1596.04</v>
      </c>
      <c r="D17" s="22">
        <v>38302.980000000003</v>
      </c>
      <c r="E17" s="22">
        <v>3191.92</v>
      </c>
      <c r="F17" s="23">
        <v>19.3841</v>
      </c>
      <c r="G17" s="24">
        <v>3.8767999999999998</v>
      </c>
      <c r="H17" s="24">
        <v>5.0399000000000003</v>
      </c>
      <c r="I17" s="24">
        <v>6.7843999999999998</v>
      </c>
      <c r="J17" s="24">
        <v>9.6920999999999999</v>
      </c>
      <c r="K17" s="24">
        <v>10.8551</v>
      </c>
      <c r="L17" s="25">
        <v>167.89</v>
      </c>
      <c r="M17" s="24">
        <v>1.0196000000000001</v>
      </c>
      <c r="N17" s="25">
        <v>335.79</v>
      </c>
      <c r="O17" s="24">
        <v>2.0392000000000001</v>
      </c>
      <c r="P17" s="25">
        <v>503.68</v>
      </c>
      <c r="Q17" s="24">
        <v>3.0588000000000002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19512.810000000001</v>
      </c>
      <c r="C18" s="22">
        <v>1626.07</v>
      </c>
      <c r="D18" s="22">
        <v>39023.67</v>
      </c>
      <c r="E18" s="22">
        <v>3251.97</v>
      </c>
      <c r="F18" s="23">
        <v>19.748799999999999</v>
      </c>
      <c r="G18" s="24">
        <v>3.9498000000000002</v>
      </c>
      <c r="H18" s="24">
        <v>5.1346999999999996</v>
      </c>
      <c r="I18" s="24">
        <v>6.9120999999999997</v>
      </c>
      <c r="J18" s="24">
        <v>9.8743999999999996</v>
      </c>
      <c r="K18" s="24">
        <v>11.0593</v>
      </c>
      <c r="L18" s="25">
        <v>171.05</v>
      </c>
      <c r="M18" s="24">
        <v>1.0387999999999999</v>
      </c>
      <c r="N18" s="25">
        <v>342.11</v>
      </c>
      <c r="O18" s="24">
        <v>2.0775999999999999</v>
      </c>
      <c r="P18" s="25">
        <v>513.16</v>
      </c>
      <c r="Q18" s="24">
        <v>3.1164000000000001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19878.46</v>
      </c>
      <c r="C19" s="22">
        <v>1656.54</v>
      </c>
      <c r="D19" s="22">
        <v>39754.93</v>
      </c>
      <c r="E19" s="22">
        <v>3312.91</v>
      </c>
      <c r="F19" s="23">
        <v>20.1189</v>
      </c>
      <c r="G19" s="24">
        <v>4.0237999999999996</v>
      </c>
      <c r="H19" s="24">
        <v>5.2309000000000001</v>
      </c>
      <c r="I19" s="24">
        <v>7.0415999999999999</v>
      </c>
      <c r="J19" s="24">
        <v>10.0595</v>
      </c>
      <c r="K19" s="24">
        <v>11.2666</v>
      </c>
      <c r="L19" s="25">
        <v>174.26</v>
      </c>
      <c r="M19" s="24">
        <v>1.0583</v>
      </c>
      <c r="N19" s="25">
        <v>348.52</v>
      </c>
      <c r="O19" s="24">
        <v>2.1164999999999998</v>
      </c>
      <c r="P19" s="25">
        <v>522.78</v>
      </c>
      <c r="Q19" s="24">
        <v>3.1747999999999998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20244.080000000002</v>
      </c>
      <c r="C20" s="22">
        <v>1687.01</v>
      </c>
      <c r="D20" s="22">
        <v>40486.14</v>
      </c>
      <c r="E20" s="22">
        <v>3373.84</v>
      </c>
      <c r="F20" s="23">
        <v>20.488900000000001</v>
      </c>
      <c r="G20" s="24">
        <v>4.0978000000000003</v>
      </c>
      <c r="H20" s="24">
        <v>5.3270999999999997</v>
      </c>
      <c r="I20" s="24">
        <v>7.1711</v>
      </c>
      <c r="J20" s="24">
        <v>10.2445</v>
      </c>
      <c r="K20" s="24">
        <v>11.473800000000001</v>
      </c>
      <c r="L20" s="25">
        <v>177.46</v>
      </c>
      <c r="M20" s="24">
        <v>1.0777000000000001</v>
      </c>
      <c r="N20" s="25">
        <v>354.93</v>
      </c>
      <c r="O20" s="24">
        <v>2.1554000000000002</v>
      </c>
      <c r="P20" s="25">
        <v>532.39</v>
      </c>
      <c r="Q20" s="24">
        <v>3.2330999999999999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20609.72</v>
      </c>
      <c r="C21" s="22">
        <v>1717.48</v>
      </c>
      <c r="D21" s="22">
        <v>41217.379999999997</v>
      </c>
      <c r="E21" s="22">
        <v>3434.78</v>
      </c>
      <c r="F21" s="23">
        <v>20.859000000000002</v>
      </c>
      <c r="G21" s="24">
        <v>4.1718000000000002</v>
      </c>
      <c r="H21" s="24">
        <v>5.4233000000000002</v>
      </c>
      <c r="I21" s="24">
        <v>7.3007</v>
      </c>
      <c r="J21" s="24">
        <v>10.429500000000001</v>
      </c>
      <c r="K21" s="24">
        <v>11.680999999999999</v>
      </c>
      <c r="L21" s="25">
        <v>180.67</v>
      </c>
      <c r="M21" s="24">
        <v>1.0972</v>
      </c>
      <c r="N21" s="25">
        <v>361.34</v>
      </c>
      <c r="O21" s="24">
        <v>2.1943999999999999</v>
      </c>
      <c r="P21" s="25">
        <v>542.01</v>
      </c>
      <c r="Q21" s="24">
        <v>3.2915999999999999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20975.34</v>
      </c>
      <c r="C22" s="22">
        <v>1747.95</v>
      </c>
      <c r="D22" s="22">
        <v>41948.58</v>
      </c>
      <c r="E22" s="22">
        <v>3495.72</v>
      </c>
      <c r="F22" s="23">
        <v>21.228999999999999</v>
      </c>
      <c r="G22" s="24">
        <v>4.2458</v>
      </c>
      <c r="H22" s="24">
        <v>5.5194999999999999</v>
      </c>
      <c r="I22" s="24">
        <v>7.4302000000000001</v>
      </c>
      <c r="J22" s="24">
        <v>10.6145</v>
      </c>
      <c r="K22" s="24">
        <v>11.888199999999999</v>
      </c>
      <c r="L22" s="25">
        <v>183.87</v>
      </c>
      <c r="M22" s="24">
        <v>1.1166</v>
      </c>
      <c r="N22" s="25">
        <v>367.75</v>
      </c>
      <c r="O22" s="24">
        <v>2.2332999999999998</v>
      </c>
      <c r="P22" s="25">
        <v>551.62</v>
      </c>
      <c r="Q22" s="24">
        <v>3.3498999999999999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21340.98</v>
      </c>
      <c r="C23" s="22">
        <v>1778.42</v>
      </c>
      <c r="D23" s="22">
        <v>42679.83</v>
      </c>
      <c r="E23" s="22">
        <v>3556.65</v>
      </c>
      <c r="F23" s="23">
        <v>21.5991</v>
      </c>
      <c r="G23" s="24">
        <v>4.3197999999999999</v>
      </c>
      <c r="H23" s="24">
        <v>5.6158000000000001</v>
      </c>
      <c r="I23" s="24">
        <v>7.5597000000000003</v>
      </c>
      <c r="J23" s="24">
        <v>10.7996</v>
      </c>
      <c r="K23" s="24">
        <v>12.095499999999999</v>
      </c>
      <c r="L23" s="25">
        <v>187.08</v>
      </c>
      <c r="M23" s="24">
        <v>1.1361000000000001</v>
      </c>
      <c r="N23" s="25">
        <v>374.16</v>
      </c>
      <c r="O23" s="24">
        <v>2.2722000000000002</v>
      </c>
      <c r="P23" s="25">
        <v>561.24</v>
      </c>
      <c r="Q23" s="24">
        <v>3.4083000000000001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X35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0" width="7.33203125" customWidth="1"/>
    <col min="11" max="11" width="8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57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14804.85</v>
      </c>
      <c r="C6" s="22">
        <v>1233.74</v>
      </c>
      <c r="D6" s="22">
        <v>29608.22</v>
      </c>
      <c r="E6" s="22">
        <v>2467.35</v>
      </c>
      <c r="F6" s="23">
        <v>14.9839</v>
      </c>
      <c r="G6" s="24">
        <v>2.9967999999999999</v>
      </c>
      <c r="H6" s="24">
        <v>3.8957999999999999</v>
      </c>
      <c r="I6" s="24">
        <v>5.2443999999999997</v>
      </c>
      <c r="J6" s="24">
        <v>7.492</v>
      </c>
      <c r="K6" s="24">
        <v>8.391</v>
      </c>
      <c r="L6" s="25">
        <v>129.78</v>
      </c>
      <c r="M6" s="24">
        <v>0.78820000000000001</v>
      </c>
      <c r="N6" s="25">
        <v>259.57</v>
      </c>
      <c r="O6" s="24">
        <v>1.5763</v>
      </c>
      <c r="P6" s="25">
        <v>389.35</v>
      </c>
      <c r="Q6" s="24">
        <v>2.3645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15925.35</v>
      </c>
      <c r="C7" s="22">
        <v>1327.11</v>
      </c>
      <c r="D7" s="22">
        <v>31849.11</v>
      </c>
      <c r="E7" s="22">
        <v>2654.09</v>
      </c>
      <c r="F7" s="23">
        <v>16.117999999999999</v>
      </c>
      <c r="G7" s="24">
        <v>3.2235999999999998</v>
      </c>
      <c r="H7" s="24">
        <v>4.1906999999999996</v>
      </c>
      <c r="I7" s="24">
        <v>5.6413000000000002</v>
      </c>
      <c r="J7" s="24">
        <v>8.0589999999999993</v>
      </c>
      <c r="K7" s="24">
        <v>9.0260999999999996</v>
      </c>
      <c r="L7" s="25">
        <v>139.61000000000001</v>
      </c>
      <c r="M7" s="24">
        <v>0.8478</v>
      </c>
      <c r="N7" s="25">
        <v>279.20999999999998</v>
      </c>
      <c r="O7" s="24">
        <v>1.6956</v>
      </c>
      <c r="P7" s="25">
        <v>418.82</v>
      </c>
      <c r="Q7" s="24">
        <v>2.5434000000000001</v>
      </c>
      <c r="R7" s="25">
        <v>119.97</v>
      </c>
      <c r="S7" s="25">
        <v>59.99</v>
      </c>
    </row>
    <row r="8" spans="1:19" s="10" customFormat="1" x14ac:dyDescent="0.3">
      <c r="A8" s="38">
        <v>3</v>
      </c>
      <c r="B8" s="6">
        <v>16194.31</v>
      </c>
      <c r="C8" s="22">
        <v>1349.53</v>
      </c>
      <c r="D8" s="22">
        <v>32387</v>
      </c>
      <c r="E8" s="22">
        <v>2698.92</v>
      </c>
      <c r="F8" s="23">
        <v>16.3902</v>
      </c>
      <c r="G8" s="24">
        <v>3.278</v>
      </c>
      <c r="H8" s="24">
        <v>4.2614999999999998</v>
      </c>
      <c r="I8" s="24">
        <v>5.7366000000000001</v>
      </c>
      <c r="J8" s="24">
        <v>8.1951000000000001</v>
      </c>
      <c r="K8" s="24">
        <v>9.1784999999999997</v>
      </c>
      <c r="L8" s="25">
        <v>141.96</v>
      </c>
      <c r="M8" s="24">
        <v>0.86209999999999998</v>
      </c>
      <c r="N8" s="25">
        <v>283.93</v>
      </c>
      <c r="O8" s="24">
        <v>1.7242</v>
      </c>
      <c r="P8" s="25">
        <v>425.89</v>
      </c>
      <c r="Q8" s="24">
        <v>2.5863999999999998</v>
      </c>
      <c r="R8" s="25">
        <v>90.02</v>
      </c>
      <c r="S8" s="25">
        <v>30.03</v>
      </c>
    </row>
    <row r="9" spans="1:19" s="10" customFormat="1" x14ac:dyDescent="0.3">
      <c r="A9" s="38">
        <v>5</v>
      </c>
      <c r="B9" s="6">
        <v>16463.28</v>
      </c>
      <c r="C9" s="22">
        <v>1371.94</v>
      </c>
      <c r="D9" s="22">
        <v>32924.910000000003</v>
      </c>
      <c r="E9" s="22">
        <v>2743.74</v>
      </c>
      <c r="F9" s="23">
        <v>16.662400000000002</v>
      </c>
      <c r="G9" s="24">
        <v>3.3325</v>
      </c>
      <c r="H9" s="24">
        <v>4.3322000000000003</v>
      </c>
      <c r="I9" s="24">
        <v>5.8318000000000003</v>
      </c>
      <c r="J9" s="24">
        <v>8.3312000000000008</v>
      </c>
      <c r="K9" s="24">
        <v>9.3308999999999997</v>
      </c>
      <c r="L9" s="25">
        <v>144.32</v>
      </c>
      <c r="M9" s="24">
        <v>0.87639999999999996</v>
      </c>
      <c r="N9" s="25">
        <v>288.64</v>
      </c>
      <c r="O9" s="24">
        <v>1.7528999999999999</v>
      </c>
      <c r="P9" s="25">
        <v>432.96</v>
      </c>
      <c r="Q9" s="24">
        <v>2.6293000000000002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18614.669999999998</v>
      </c>
      <c r="C10" s="22">
        <v>1551.22</v>
      </c>
      <c r="D10" s="22">
        <v>37227.480000000003</v>
      </c>
      <c r="E10" s="22">
        <v>3102.29</v>
      </c>
      <c r="F10" s="23">
        <v>18.8398</v>
      </c>
      <c r="G10" s="24">
        <v>3.7679999999999998</v>
      </c>
      <c r="H10" s="24">
        <v>4.8982999999999999</v>
      </c>
      <c r="I10" s="24">
        <v>6.5938999999999997</v>
      </c>
      <c r="J10" s="24">
        <v>9.4199000000000002</v>
      </c>
      <c r="K10" s="24">
        <v>10.5503</v>
      </c>
      <c r="L10" s="25">
        <v>163.18</v>
      </c>
      <c r="M10" s="24">
        <v>0.99099999999999999</v>
      </c>
      <c r="N10" s="25">
        <v>326.36</v>
      </c>
      <c r="O10" s="24">
        <v>1.9819</v>
      </c>
      <c r="P10" s="25">
        <v>489.54</v>
      </c>
      <c r="Q10" s="24">
        <v>2.9729000000000001</v>
      </c>
      <c r="R10" s="25">
        <v>2.38</v>
      </c>
      <c r="S10" s="25">
        <v>0</v>
      </c>
    </row>
    <row r="11" spans="1:19" s="10" customFormat="1" x14ac:dyDescent="0.3">
      <c r="A11" s="38">
        <v>9</v>
      </c>
      <c r="B11" s="6">
        <v>18883.66</v>
      </c>
      <c r="C11" s="22">
        <v>1573.64</v>
      </c>
      <c r="D11" s="22">
        <v>37765.43</v>
      </c>
      <c r="E11" s="22">
        <v>3147.12</v>
      </c>
      <c r="F11" s="23">
        <v>19.112100000000002</v>
      </c>
      <c r="G11" s="24">
        <v>3.8224</v>
      </c>
      <c r="H11" s="24">
        <v>4.9691000000000001</v>
      </c>
      <c r="I11" s="24">
        <v>6.6891999999999996</v>
      </c>
      <c r="J11" s="24">
        <v>9.5561000000000007</v>
      </c>
      <c r="K11" s="24">
        <v>10.7028</v>
      </c>
      <c r="L11" s="25">
        <v>165.54</v>
      </c>
      <c r="M11" s="24">
        <v>1.0053000000000001</v>
      </c>
      <c r="N11" s="25">
        <v>331.08</v>
      </c>
      <c r="O11" s="24">
        <v>2.0106000000000002</v>
      </c>
      <c r="P11" s="25">
        <v>496.62</v>
      </c>
      <c r="Q11" s="24">
        <v>3.0158999999999998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19242.189999999999</v>
      </c>
      <c r="C12" s="22">
        <v>1603.52</v>
      </c>
      <c r="D12" s="22">
        <v>38482.46</v>
      </c>
      <c r="E12" s="22">
        <v>3206.87</v>
      </c>
      <c r="F12" s="23">
        <v>19.474900000000002</v>
      </c>
      <c r="G12" s="24">
        <v>3.895</v>
      </c>
      <c r="H12" s="24">
        <v>5.0635000000000003</v>
      </c>
      <c r="I12" s="24">
        <v>6.8162000000000003</v>
      </c>
      <c r="J12" s="24">
        <v>9.7375000000000007</v>
      </c>
      <c r="K12" s="24">
        <v>10.905900000000001</v>
      </c>
      <c r="L12" s="25">
        <v>168.68</v>
      </c>
      <c r="M12" s="24">
        <v>1.0244</v>
      </c>
      <c r="N12" s="25">
        <v>337.36</v>
      </c>
      <c r="O12" s="24">
        <v>2.0488</v>
      </c>
      <c r="P12" s="25">
        <v>506.04</v>
      </c>
      <c r="Q12" s="24">
        <v>3.0731000000000002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19604.36</v>
      </c>
      <c r="C13" s="22">
        <v>1633.7</v>
      </c>
      <c r="D13" s="22">
        <v>39206.76</v>
      </c>
      <c r="E13" s="22">
        <v>3267.23</v>
      </c>
      <c r="F13" s="23">
        <v>19.8415</v>
      </c>
      <c r="G13" s="24">
        <v>3.9683000000000002</v>
      </c>
      <c r="H13" s="24">
        <v>5.1588000000000003</v>
      </c>
      <c r="I13" s="24">
        <v>6.9444999999999997</v>
      </c>
      <c r="J13" s="24">
        <v>9.9207999999999998</v>
      </c>
      <c r="K13" s="24">
        <v>11.1112</v>
      </c>
      <c r="L13" s="25">
        <v>171.86</v>
      </c>
      <c r="M13" s="24">
        <v>1.0437000000000001</v>
      </c>
      <c r="N13" s="25">
        <v>343.71</v>
      </c>
      <c r="O13" s="24">
        <v>2.0872999999999999</v>
      </c>
      <c r="P13" s="25">
        <v>515.57000000000005</v>
      </c>
      <c r="Q13" s="24">
        <v>3.1309999999999998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19970</v>
      </c>
      <c r="C14" s="22">
        <v>1664.17</v>
      </c>
      <c r="D14" s="22">
        <v>39938</v>
      </c>
      <c r="E14" s="22">
        <v>3328.17</v>
      </c>
      <c r="F14" s="23">
        <v>20.211500000000001</v>
      </c>
      <c r="G14" s="24">
        <v>4.0423</v>
      </c>
      <c r="H14" s="24">
        <v>5.2549999999999999</v>
      </c>
      <c r="I14" s="24">
        <v>7.0739999999999998</v>
      </c>
      <c r="J14" s="24">
        <v>10.1058</v>
      </c>
      <c r="K14" s="24">
        <v>11.3184</v>
      </c>
      <c r="L14" s="25">
        <v>175.06</v>
      </c>
      <c r="M14" s="24">
        <v>1.0630999999999999</v>
      </c>
      <c r="N14" s="25">
        <v>350.12</v>
      </c>
      <c r="O14" s="24">
        <v>2.1261999999999999</v>
      </c>
      <c r="P14" s="25">
        <v>525.19000000000005</v>
      </c>
      <c r="Q14" s="24">
        <v>3.1894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20335.62</v>
      </c>
      <c r="C15" s="22">
        <v>1694.64</v>
      </c>
      <c r="D15" s="22">
        <v>40669.21</v>
      </c>
      <c r="E15" s="22">
        <v>3389.1</v>
      </c>
      <c r="F15" s="23">
        <v>20.581600000000002</v>
      </c>
      <c r="G15" s="24">
        <v>4.1162999999999998</v>
      </c>
      <c r="H15" s="24">
        <v>5.3512000000000004</v>
      </c>
      <c r="I15" s="24">
        <v>7.2035999999999998</v>
      </c>
      <c r="J15" s="24">
        <v>10.290800000000001</v>
      </c>
      <c r="K15" s="24">
        <v>11.525700000000001</v>
      </c>
      <c r="L15" s="25">
        <v>178.27</v>
      </c>
      <c r="M15" s="24">
        <v>1.0826</v>
      </c>
      <c r="N15" s="25">
        <v>356.53</v>
      </c>
      <c r="O15" s="24">
        <v>2.1652</v>
      </c>
      <c r="P15" s="25">
        <v>534.79999999999995</v>
      </c>
      <c r="Q15" s="24">
        <v>3.2477999999999998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20701.27</v>
      </c>
      <c r="C16" s="22">
        <v>1725.11</v>
      </c>
      <c r="D16" s="22">
        <v>41400.47</v>
      </c>
      <c r="E16" s="22">
        <v>3450.04</v>
      </c>
      <c r="F16" s="23">
        <v>20.951699999999999</v>
      </c>
      <c r="G16" s="24">
        <v>4.1902999999999997</v>
      </c>
      <c r="H16" s="24">
        <v>5.4474</v>
      </c>
      <c r="I16" s="24">
        <v>7.3331</v>
      </c>
      <c r="J16" s="24">
        <v>10.475899999999999</v>
      </c>
      <c r="K16" s="24">
        <v>11.733000000000001</v>
      </c>
      <c r="L16" s="25">
        <v>181.47</v>
      </c>
      <c r="M16" s="24">
        <v>1.1021000000000001</v>
      </c>
      <c r="N16" s="25">
        <v>362.94</v>
      </c>
      <c r="O16" s="24">
        <v>2.2040999999999999</v>
      </c>
      <c r="P16" s="25">
        <v>544.41999999999996</v>
      </c>
      <c r="Q16" s="24">
        <v>3.3062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21066.91</v>
      </c>
      <c r="C17" s="22">
        <v>1755.58</v>
      </c>
      <c r="D17" s="22">
        <v>42131.71</v>
      </c>
      <c r="E17" s="22">
        <v>3510.98</v>
      </c>
      <c r="F17" s="23">
        <v>21.3217</v>
      </c>
      <c r="G17" s="24">
        <v>4.2643000000000004</v>
      </c>
      <c r="H17" s="24">
        <v>5.5435999999999996</v>
      </c>
      <c r="I17" s="24">
        <v>7.4626000000000001</v>
      </c>
      <c r="J17" s="24">
        <v>10.6609</v>
      </c>
      <c r="K17" s="24">
        <v>11.940200000000001</v>
      </c>
      <c r="L17" s="25">
        <v>184.68</v>
      </c>
      <c r="M17" s="24">
        <v>1.1214999999999999</v>
      </c>
      <c r="N17" s="25">
        <v>369.36</v>
      </c>
      <c r="O17" s="24">
        <v>2.2429999999999999</v>
      </c>
      <c r="P17" s="25">
        <v>554.03</v>
      </c>
      <c r="Q17" s="24">
        <v>3.3645999999999998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21432.53</v>
      </c>
      <c r="C18" s="22">
        <v>1786.04</v>
      </c>
      <c r="D18" s="22">
        <v>42862.92</v>
      </c>
      <c r="E18" s="22">
        <v>3571.91</v>
      </c>
      <c r="F18" s="23">
        <v>21.691800000000001</v>
      </c>
      <c r="G18" s="24">
        <v>4.3384</v>
      </c>
      <c r="H18" s="24">
        <v>5.6398999999999999</v>
      </c>
      <c r="I18" s="24">
        <v>7.5921000000000003</v>
      </c>
      <c r="J18" s="24">
        <v>10.8459</v>
      </c>
      <c r="K18" s="24">
        <v>12.147399999999999</v>
      </c>
      <c r="L18" s="25">
        <v>187.88</v>
      </c>
      <c r="M18" s="24">
        <v>1.141</v>
      </c>
      <c r="N18" s="25">
        <v>375.76</v>
      </c>
      <c r="O18" s="24">
        <v>2.282</v>
      </c>
      <c r="P18" s="25">
        <v>563.65</v>
      </c>
      <c r="Q18" s="24">
        <v>3.423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21798.17</v>
      </c>
      <c r="C19" s="22">
        <v>1816.51</v>
      </c>
      <c r="D19" s="22">
        <v>43594.16</v>
      </c>
      <c r="E19" s="22">
        <v>3632.85</v>
      </c>
      <c r="F19" s="23">
        <v>22.061800000000002</v>
      </c>
      <c r="G19" s="24">
        <v>4.4123999999999999</v>
      </c>
      <c r="H19" s="24">
        <v>5.7361000000000004</v>
      </c>
      <c r="I19" s="24">
        <v>7.7215999999999996</v>
      </c>
      <c r="J19" s="24">
        <v>11.030900000000001</v>
      </c>
      <c r="K19" s="24">
        <v>12.3546</v>
      </c>
      <c r="L19" s="25">
        <v>191.09</v>
      </c>
      <c r="M19" s="24">
        <v>1.1605000000000001</v>
      </c>
      <c r="N19" s="25">
        <v>382.18</v>
      </c>
      <c r="O19" s="24">
        <v>2.3209</v>
      </c>
      <c r="P19" s="25">
        <v>573.26</v>
      </c>
      <c r="Q19" s="24">
        <v>3.4813999999999998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22163.81</v>
      </c>
      <c r="C20" s="22">
        <v>1846.98</v>
      </c>
      <c r="D20" s="22">
        <v>44325.4</v>
      </c>
      <c r="E20" s="22">
        <v>3693.78</v>
      </c>
      <c r="F20" s="23">
        <v>22.431899999999999</v>
      </c>
      <c r="G20" s="24">
        <v>4.4863999999999997</v>
      </c>
      <c r="H20" s="24">
        <v>5.8323</v>
      </c>
      <c r="I20" s="24">
        <v>7.8512000000000004</v>
      </c>
      <c r="J20" s="24">
        <v>11.215999999999999</v>
      </c>
      <c r="K20" s="24">
        <v>12.5619</v>
      </c>
      <c r="L20" s="25">
        <v>194.29</v>
      </c>
      <c r="M20" s="24">
        <v>1.1798999999999999</v>
      </c>
      <c r="N20" s="25">
        <v>388.59</v>
      </c>
      <c r="O20" s="24">
        <v>2.3597999999999999</v>
      </c>
      <c r="P20" s="25">
        <v>582.88</v>
      </c>
      <c r="Q20" s="24">
        <v>3.5398000000000001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22529.43</v>
      </c>
      <c r="C21" s="22">
        <v>1877.45</v>
      </c>
      <c r="D21" s="22">
        <v>45056.61</v>
      </c>
      <c r="E21" s="22">
        <v>3754.72</v>
      </c>
      <c r="F21" s="23">
        <v>22.8019</v>
      </c>
      <c r="G21" s="24">
        <v>4.5603999999999996</v>
      </c>
      <c r="H21" s="24">
        <v>5.9284999999999997</v>
      </c>
      <c r="I21" s="24">
        <v>7.9806999999999997</v>
      </c>
      <c r="J21" s="24">
        <v>11.401</v>
      </c>
      <c r="K21" s="24">
        <v>12.7691</v>
      </c>
      <c r="L21" s="25">
        <v>197.5</v>
      </c>
      <c r="M21" s="24">
        <v>1.1994</v>
      </c>
      <c r="N21" s="25">
        <v>395</v>
      </c>
      <c r="O21" s="24">
        <v>2.3988</v>
      </c>
      <c r="P21" s="25">
        <v>592.49</v>
      </c>
      <c r="Q21" s="24">
        <v>3.5981000000000001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22895.07</v>
      </c>
      <c r="C22" s="22">
        <v>1907.92</v>
      </c>
      <c r="D22" s="22">
        <v>45787.85</v>
      </c>
      <c r="E22" s="22">
        <v>3815.65</v>
      </c>
      <c r="F22" s="23">
        <v>23.172000000000001</v>
      </c>
      <c r="G22" s="24">
        <v>4.6344000000000003</v>
      </c>
      <c r="H22" s="24">
        <v>6.0247000000000002</v>
      </c>
      <c r="I22" s="24">
        <v>8.1102000000000007</v>
      </c>
      <c r="J22" s="24">
        <v>11.586</v>
      </c>
      <c r="K22" s="24">
        <v>12.9763</v>
      </c>
      <c r="L22" s="25">
        <v>200.7</v>
      </c>
      <c r="M22" s="24">
        <v>1.2188000000000001</v>
      </c>
      <c r="N22" s="25">
        <v>401.41</v>
      </c>
      <c r="O22" s="24">
        <v>2.4377</v>
      </c>
      <c r="P22" s="25">
        <v>602.11</v>
      </c>
      <c r="Q22" s="24">
        <v>3.6564999999999999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23260.69</v>
      </c>
      <c r="C23" s="22">
        <v>1938.39</v>
      </c>
      <c r="D23" s="22">
        <v>46519.05</v>
      </c>
      <c r="E23" s="22">
        <v>3876.59</v>
      </c>
      <c r="F23" s="23">
        <v>23.542000000000002</v>
      </c>
      <c r="G23" s="24">
        <v>4.7084000000000001</v>
      </c>
      <c r="H23" s="24">
        <v>6.1208999999999998</v>
      </c>
      <c r="I23" s="24">
        <v>8.2396999999999991</v>
      </c>
      <c r="J23" s="24">
        <v>11.771000000000001</v>
      </c>
      <c r="K23" s="24">
        <v>13.1835</v>
      </c>
      <c r="L23" s="25">
        <v>203.91</v>
      </c>
      <c r="M23" s="24">
        <v>1.2383</v>
      </c>
      <c r="N23" s="25">
        <v>407.82</v>
      </c>
      <c r="O23" s="24">
        <v>2.4765999999999999</v>
      </c>
      <c r="P23" s="25">
        <v>611.73</v>
      </c>
      <c r="Q23" s="24">
        <v>3.7149000000000001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X33"/>
  <sheetViews>
    <sheetView showZeros="0" workbookViewId="0">
      <pane ySplit="5" topLeftCell="A14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8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58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15342.7</v>
      </c>
      <c r="C6" s="22">
        <v>1278.56</v>
      </c>
      <c r="D6" s="22">
        <v>30683.87</v>
      </c>
      <c r="E6" s="22">
        <v>2556.9899999999998</v>
      </c>
      <c r="F6" s="23">
        <v>15.5283</v>
      </c>
      <c r="G6" s="24">
        <v>3.1057000000000001</v>
      </c>
      <c r="H6" s="24">
        <v>4.0373999999999999</v>
      </c>
      <c r="I6" s="24">
        <v>5.4348999999999998</v>
      </c>
      <c r="J6" s="24">
        <v>7.7641999999999998</v>
      </c>
      <c r="K6" s="24">
        <v>8.6958000000000002</v>
      </c>
      <c r="L6" s="25">
        <v>134.5</v>
      </c>
      <c r="M6" s="24">
        <v>0.81679999999999997</v>
      </c>
      <c r="N6" s="25">
        <v>269</v>
      </c>
      <c r="O6" s="24">
        <v>1.6335999999999999</v>
      </c>
      <c r="P6" s="25">
        <v>403.49</v>
      </c>
      <c r="Q6" s="24">
        <v>2.4504000000000001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16508.02</v>
      </c>
      <c r="C7" s="22">
        <v>1375.67</v>
      </c>
      <c r="D7" s="22">
        <v>33014.39</v>
      </c>
      <c r="E7" s="22">
        <v>2751.2</v>
      </c>
      <c r="F7" s="23">
        <v>16.707699999999999</v>
      </c>
      <c r="G7" s="24">
        <v>3.3414999999999999</v>
      </c>
      <c r="H7" s="24">
        <v>4.3440000000000003</v>
      </c>
      <c r="I7" s="24">
        <v>5.8476999999999997</v>
      </c>
      <c r="J7" s="24">
        <v>8.3538999999999994</v>
      </c>
      <c r="K7" s="24">
        <v>9.3562999999999992</v>
      </c>
      <c r="L7" s="25">
        <v>144.71</v>
      </c>
      <c r="M7" s="24">
        <v>0.87880000000000003</v>
      </c>
      <c r="N7" s="25">
        <v>289.43</v>
      </c>
      <c r="O7" s="24">
        <v>1.7577</v>
      </c>
      <c r="P7" s="25">
        <v>434.14</v>
      </c>
      <c r="Q7" s="24">
        <v>2.6364999999999998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16776.96</v>
      </c>
      <c r="C8" s="22">
        <v>1398.08</v>
      </c>
      <c r="D8" s="22">
        <v>33552.239999999998</v>
      </c>
      <c r="E8" s="22">
        <v>2796.02</v>
      </c>
      <c r="F8" s="23">
        <v>16.979900000000001</v>
      </c>
      <c r="G8" s="24">
        <v>3.3959999999999999</v>
      </c>
      <c r="H8" s="24">
        <v>4.4147999999999996</v>
      </c>
      <c r="I8" s="24">
        <v>5.9429999999999996</v>
      </c>
      <c r="J8" s="24">
        <v>8.49</v>
      </c>
      <c r="K8" s="24">
        <v>9.5086999999999993</v>
      </c>
      <c r="L8" s="25">
        <v>147.07</v>
      </c>
      <c r="M8" s="24">
        <v>0.8931</v>
      </c>
      <c r="N8" s="25">
        <v>294.14</v>
      </c>
      <c r="O8" s="24">
        <v>1.7863</v>
      </c>
      <c r="P8" s="25">
        <v>441.21</v>
      </c>
      <c r="Q8" s="24">
        <v>2.6793999999999998</v>
      </c>
      <c r="R8" s="25">
        <v>59.99</v>
      </c>
      <c r="S8" s="25">
        <v>29.99</v>
      </c>
    </row>
    <row r="9" spans="1:19" s="10" customFormat="1" x14ac:dyDescent="0.3">
      <c r="A9" s="38">
        <v>5</v>
      </c>
      <c r="B9" s="6">
        <v>17135.52</v>
      </c>
      <c r="C9" s="22">
        <v>1427.96</v>
      </c>
      <c r="D9" s="22">
        <v>34269.33</v>
      </c>
      <c r="E9" s="22">
        <v>2855.78</v>
      </c>
      <c r="F9" s="23">
        <v>17.3428</v>
      </c>
      <c r="G9" s="24">
        <v>3.4685999999999999</v>
      </c>
      <c r="H9" s="24">
        <v>4.5091000000000001</v>
      </c>
      <c r="I9" s="24">
        <v>6.07</v>
      </c>
      <c r="J9" s="24">
        <v>8.6714000000000002</v>
      </c>
      <c r="K9" s="24">
        <v>9.7119999999999997</v>
      </c>
      <c r="L9" s="25">
        <v>150.21</v>
      </c>
      <c r="M9" s="24">
        <v>0.91220000000000001</v>
      </c>
      <c r="N9" s="25">
        <v>300.43</v>
      </c>
      <c r="O9" s="24">
        <v>1.8245</v>
      </c>
      <c r="P9" s="25">
        <v>450.64</v>
      </c>
      <c r="Q9" s="24">
        <v>2.7366999999999999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19451.96</v>
      </c>
      <c r="C10" s="22">
        <v>1621</v>
      </c>
      <c r="D10" s="22">
        <v>38901.97</v>
      </c>
      <c r="E10" s="22">
        <v>3241.83</v>
      </c>
      <c r="F10" s="23">
        <v>19.687200000000001</v>
      </c>
      <c r="G10" s="24">
        <v>3.9373999999999998</v>
      </c>
      <c r="H10" s="24">
        <v>5.1186999999999996</v>
      </c>
      <c r="I10" s="24">
        <v>6.8905000000000003</v>
      </c>
      <c r="J10" s="24">
        <v>9.8436000000000003</v>
      </c>
      <c r="K10" s="24">
        <v>11.024800000000001</v>
      </c>
      <c r="L10" s="25">
        <v>170.52</v>
      </c>
      <c r="M10" s="24">
        <v>1.0355000000000001</v>
      </c>
      <c r="N10" s="25">
        <v>341.04</v>
      </c>
      <c r="O10" s="24">
        <v>2.0710999999999999</v>
      </c>
      <c r="P10" s="25">
        <v>511.56</v>
      </c>
      <c r="Q10" s="24">
        <v>3.1065999999999998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20000.45</v>
      </c>
      <c r="C11" s="22">
        <v>1666.7</v>
      </c>
      <c r="D11" s="22">
        <v>39998.9</v>
      </c>
      <c r="E11" s="22">
        <v>3333.24</v>
      </c>
      <c r="F11" s="23">
        <v>20.2424</v>
      </c>
      <c r="G11" s="24">
        <v>4.0484999999999998</v>
      </c>
      <c r="H11" s="24">
        <v>5.2629999999999999</v>
      </c>
      <c r="I11" s="24">
        <v>7.0848000000000004</v>
      </c>
      <c r="J11" s="24">
        <v>10.1212</v>
      </c>
      <c r="K11" s="24">
        <v>11.335699999999999</v>
      </c>
      <c r="L11" s="25">
        <v>175.33</v>
      </c>
      <c r="M11" s="24">
        <v>1.0648</v>
      </c>
      <c r="N11" s="25">
        <v>350.66</v>
      </c>
      <c r="O11" s="24">
        <v>2.1295000000000002</v>
      </c>
      <c r="P11" s="25">
        <v>525.99</v>
      </c>
      <c r="Q11" s="24">
        <v>3.1943000000000001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20366.060000000001</v>
      </c>
      <c r="C12" s="22">
        <v>1697.17</v>
      </c>
      <c r="D12" s="22">
        <v>40730.080000000002</v>
      </c>
      <c r="E12" s="22">
        <v>3394.17</v>
      </c>
      <c r="F12" s="23">
        <v>20.612400000000001</v>
      </c>
      <c r="G12" s="24">
        <v>4.1224999999999996</v>
      </c>
      <c r="H12" s="24">
        <v>5.3592000000000004</v>
      </c>
      <c r="I12" s="24">
        <v>7.2142999999999997</v>
      </c>
      <c r="J12" s="24">
        <v>10.3062</v>
      </c>
      <c r="K12" s="24">
        <v>11.542899999999999</v>
      </c>
      <c r="L12" s="25">
        <v>178.53</v>
      </c>
      <c r="M12" s="24">
        <v>1.0842000000000001</v>
      </c>
      <c r="N12" s="25">
        <v>357.07</v>
      </c>
      <c r="O12" s="24">
        <v>2.1684000000000001</v>
      </c>
      <c r="P12" s="25">
        <v>535.6</v>
      </c>
      <c r="Q12" s="24">
        <v>3.2526000000000002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20914.53</v>
      </c>
      <c r="C13" s="22">
        <v>1742.88</v>
      </c>
      <c r="D13" s="22">
        <v>41826.97</v>
      </c>
      <c r="E13" s="22">
        <v>3485.58</v>
      </c>
      <c r="F13" s="23">
        <v>21.1675</v>
      </c>
      <c r="G13" s="24">
        <v>4.2335000000000003</v>
      </c>
      <c r="H13" s="24">
        <v>5.5035999999999996</v>
      </c>
      <c r="I13" s="24">
        <v>7.4085999999999999</v>
      </c>
      <c r="J13" s="24">
        <v>10.5838</v>
      </c>
      <c r="K13" s="24">
        <v>11.8538</v>
      </c>
      <c r="L13" s="25">
        <v>183.34</v>
      </c>
      <c r="M13" s="24">
        <v>1.1133999999999999</v>
      </c>
      <c r="N13" s="25">
        <v>366.68</v>
      </c>
      <c r="O13" s="24">
        <v>2.2267999999999999</v>
      </c>
      <c r="P13" s="25">
        <v>550.02</v>
      </c>
      <c r="Q13" s="24">
        <v>3.3401999999999998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21463.02</v>
      </c>
      <c r="C14" s="22">
        <v>1788.59</v>
      </c>
      <c r="D14" s="22">
        <v>42923.89</v>
      </c>
      <c r="E14" s="22">
        <v>3576.99</v>
      </c>
      <c r="F14" s="23">
        <v>21.7226</v>
      </c>
      <c r="G14" s="24">
        <v>4.3445</v>
      </c>
      <c r="H14" s="24">
        <v>5.6478999999999999</v>
      </c>
      <c r="I14" s="24">
        <v>7.6029</v>
      </c>
      <c r="J14" s="24">
        <v>10.8613</v>
      </c>
      <c r="K14" s="24">
        <v>12.1647</v>
      </c>
      <c r="L14" s="25">
        <v>188.15</v>
      </c>
      <c r="M14" s="24">
        <v>1.1426000000000001</v>
      </c>
      <c r="N14" s="25">
        <v>376.3</v>
      </c>
      <c r="O14" s="24">
        <v>2.2852000000000001</v>
      </c>
      <c r="P14" s="25">
        <v>564.45000000000005</v>
      </c>
      <c r="Q14" s="24">
        <v>3.4278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22011.48</v>
      </c>
      <c r="C15" s="22">
        <v>1834.29</v>
      </c>
      <c r="D15" s="22">
        <v>44020.76</v>
      </c>
      <c r="E15" s="22">
        <v>3668.4</v>
      </c>
      <c r="F15" s="23">
        <v>22.277699999999999</v>
      </c>
      <c r="G15" s="24">
        <v>4.4554999999999998</v>
      </c>
      <c r="H15" s="24">
        <v>5.7922000000000002</v>
      </c>
      <c r="I15" s="24">
        <v>7.7972000000000001</v>
      </c>
      <c r="J15" s="24">
        <v>11.1389</v>
      </c>
      <c r="K15" s="24">
        <v>12.4755</v>
      </c>
      <c r="L15" s="25">
        <v>192.96</v>
      </c>
      <c r="M15" s="24">
        <v>1.1718</v>
      </c>
      <c r="N15" s="25">
        <v>385.92</v>
      </c>
      <c r="O15" s="24">
        <v>2.3435999999999999</v>
      </c>
      <c r="P15" s="25">
        <v>578.87</v>
      </c>
      <c r="Q15" s="24">
        <v>3.5154000000000001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22559.95</v>
      </c>
      <c r="C16" s="22">
        <v>1880</v>
      </c>
      <c r="D16" s="22">
        <v>45117.64</v>
      </c>
      <c r="E16" s="22">
        <v>3759.8</v>
      </c>
      <c r="F16" s="23">
        <v>22.832799999999999</v>
      </c>
      <c r="G16" s="24">
        <v>4.5666000000000002</v>
      </c>
      <c r="H16" s="24">
        <v>5.9364999999999997</v>
      </c>
      <c r="I16" s="24">
        <v>7.9915000000000003</v>
      </c>
      <c r="J16" s="24">
        <v>11.416399999999999</v>
      </c>
      <c r="K16" s="24">
        <v>12.7864</v>
      </c>
      <c r="L16" s="25">
        <v>197.77</v>
      </c>
      <c r="M16" s="24">
        <v>1.2010000000000001</v>
      </c>
      <c r="N16" s="25">
        <v>395.53</v>
      </c>
      <c r="O16" s="24">
        <v>2.4020000000000001</v>
      </c>
      <c r="P16" s="25">
        <v>593.29999999999995</v>
      </c>
      <c r="Q16" s="24">
        <v>3.6030000000000002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23108.44</v>
      </c>
      <c r="C17" s="22">
        <v>1925.7</v>
      </c>
      <c r="D17" s="22">
        <v>46214.57</v>
      </c>
      <c r="E17" s="22">
        <v>3851.21</v>
      </c>
      <c r="F17" s="23">
        <v>23.387899999999998</v>
      </c>
      <c r="G17" s="24">
        <v>4.6776</v>
      </c>
      <c r="H17" s="24">
        <v>6.0808999999999997</v>
      </c>
      <c r="I17" s="24">
        <v>8.1858000000000004</v>
      </c>
      <c r="J17" s="24">
        <v>11.694000000000001</v>
      </c>
      <c r="K17" s="24">
        <v>13.097200000000001</v>
      </c>
      <c r="L17" s="25">
        <v>202.57</v>
      </c>
      <c r="M17" s="24">
        <v>1.2302</v>
      </c>
      <c r="N17" s="25">
        <v>405.15</v>
      </c>
      <c r="O17" s="24">
        <v>2.4603999999999999</v>
      </c>
      <c r="P17" s="25">
        <v>607.72</v>
      </c>
      <c r="Q17" s="24">
        <v>3.6905999999999999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23656.9</v>
      </c>
      <c r="C18" s="22">
        <v>1971.41</v>
      </c>
      <c r="D18" s="22">
        <v>47311.43</v>
      </c>
      <c r="E18" s="22">
        <v>3942.62</v>
      </c>
      <c r="F18" s="23">
        <v>23.943000000000001</v>
      </c>
      <c r="G18" s="24">
        <v>4.7885999999999997</v>
      </c>
      <c r="H18" s="24">
        <v>6.2252000000000001</v>
      </c>
      <c r="I18" s="24">
        <v>8.3801000000000005</v>
      </c>
      <c r="J18" s="24">
        <v>11.971500000000001</v>
      </c>
      <c r="K18" s="24">
        <v>13.408099999999999</v>
      </c>
      <c r="L18" s="25">
        <v>207.38</v>
      </c>
      <c r="M18" s="24">
        <v>1.2594000000000001</v>
      </c>
      <c r="N18" s="25">
        <v>414.76</v>
      </c>
      <c r="O18" s="24">
        <v>2.5188000000000001</v>
      </c>
      <c r="P18" s="25">
        <v>622.15</v>
      </c>
      <c r="Q18" s="24">
        <v>3.7782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24205.39</v>
      </c>
      <c r="C19" s="22">
        <v>2017.12</v>
      </c>
      <c r="D19" s="22">
        <v>48408.36</v>
      </c>
      <c r="E19" s="22">
        <v>4034.03</v>
      </c>
      <c r="F19" s="23">
        <v>24.498200000000001</v>
      </c>
      <c r="G19" s="24">
        <v>4.8996000000000004</v>
      </c>
      <c r="H19" s="24">
        <v>6.3695000000000004</v>
      </c>
      <c r="I19" s="24">
        <v>8.5744000000000007</v>
      </c>
      <c r="J19" s="24">
        <v>12.2491</v>
      </c>
      <c r="K19" s="24">
        <v>13.718999999999999</v>
      </c>
      <c r="L19" s="25">
        <v>212.19</v>
      </c>
      <c r="M19" s="24">
        <v>1.2886</v>
      </c>
      <c r="N19" s="25">
        <v>424.38</v>
      </c>
      <c r="O19" s="24">
        <v>2.5771999999999999</v>
      </c>
      <c r="P19" s="25">
        <v>636.57000000000005</v>
      </c>
      <c r="Q19" s="24">
        <v>3.8658000000000001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24753.85</v>
      </c>
      <c r="C20" s="22">
        <v>2062.8200000000002</v>
      </c>
      <c r="D20" s="22">
        <v>49505.22</v>
      </c>
      <c r="E20" s="22">
        <v>4125.4399999999996</v>
      </c>
      <c r="F20" s="23">
        <v>25.0532</v>
      </c>
      <c r="G20" s="24">
        <v>5.0106000000000002</v>
      </c>
      <c r="H20" s="24">
        <v>6.5137999999999998</v>
      </c>
      <c r="I20" s="24">
        <v>8.7685999999999993</v>
      </c>
      <c r="J20" s="24">
        <v>12.5266</v>
      </c>
      <c r="K20" s="24">
        <v>14.0298</v>
      </c>
      <c r="L20" s="25">
        <v>217</v>
      </c>
      <c r="M20" s="24">
        <v>1.3178000000000001</v>
      </c>
      <c r="N20" s="25">
        <v>434</v>
      </c>
      <c r="O20" s="24">
        <v>2.6356000000000002</v>
      </c>
      <c r="P20" s="25">
        <v>650.99</v>
      </c>
      <c r="Q20" s="24">
        <v>3.9533999999999998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25302.32</v>
      </c>
      <c r="C21" s="22">
        <v>2108.5300000000002</v>
      </c>
      <c r="D21" s="22">
        <v>50602.11</v>
      </c>
      <c r="E21" s="22">
        <v>4216.84</v>
      </c>
      <c r="F21" s="23">
        <v>25.6084</v>
      </c>
      <c r="G21" s="24">
        <v>5.1216999999999997</v>
      </c>
      <c r="H21" s="24">
        <v>6.6581999999999999</v>
      </c>
      <c r="I21" s="24">
        <v>8.9628999999999994</v>
      </c>
      <c r="J21" s="24">
        <v>12.8042</v>
      </c>
      <c r="K21" s="24">
        <v>14.3407</v>
      </c>
      <c r="L21" s="25">
        <v>221.81</v>
      </c>
      <c r="M21" s="24">
        <v>1.347</v>
      </c>
      <c r="N21" s="25">
        <v>443.61</v>
      </c>
      <c r="O21" s="24">
        <v>2.694</v>
      </c>
      <c r="P21" s="25">
        <v>665.42</v>
      </c>
      <c r="Q21" s="24">
        <v>4.0410000000000004</v>
      </c>
      <c r="R21" s="25">
        <v>0</v>
      </c>
      <c r="S21" s="25">
        <v>0</v>
      </c>
    </row>
    <row r="22" spans="1:24" s="12" customFormat="1" x14ac:dyDescent="0.3">
      <c r="A22" s="37" t="s">
        <v>41</v>
      </c>
      <c r="B22" s="31"/>
      <c r="C22" s="28"/>
      <c r="D22" s="28"/>
      <c r="E22" s="27"/>
      <c r="F22" s="27"/>
      <c r="H22" s="26" t="s">
        <v>42</v>
      </c>
      <c r="I22" s="26"/>
      <c r="J22" s="26"/>
      <c r="K22" s="26"/>
      <c r="L22" s="26"/>
      <c r="M22" s="10"/>
      <c r="N22" s="26" t="s">
        <v>43</v>
      </c>
      <c r="O22" s="26"/>
      <c r="P22" s="26"/>
      <c r="Q22" s="26"/>
      <c r="R22" s="29"/>
      <c r="S22" s="15"/>
      <c r="T22" s="10"/>
      <c r="U22" s="10"/>
      <c r="V22" s="10"/>
      <c r="X22" s="10"/>
    </row>
    <row r="23" spans="1:24" s="10" customFormat="1" x14ac:dyDescent="0.3">
      <c r="A23" s="37" t="s">
        <v>44</v>
      </c>
      <c r="B23" s="32"/>
      <c r="C23" s="29"/>
      <c r="D23" s="29"/>
      <c r="E23" s="26"/>
      <c r="F23" s="26"/>
      <c r="H23" s="26" t="s">
        <v>45</v>
      </c>
      <c r="I23" s="26"/>
      <c r="J23" s="26"/>
      <c r="K23" s="26"/>
      <c r="L23" s="26"/>
      <c r="R23" s="13"/>
      <c r="S23" s="15"/>
    </row>
    <row r="24" spans="1:24" s="10" customFormat="1" x14ac:dyDescent="0.3">
      <c r="A24" s="35"/>
      <c r="B24" s="33"/>
      <c r="C24" s="13"/>
      <c r="D24" s="13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X35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59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15432.31</v>
      </c>
      <c r="C6" s="22">
        <v>1286.03</v>
      </c>
      <c r="D6" s="22">
        <v>30863.08</v>
      </c>
      <c r="E6" s="22">
        <v>2571.92</v>
      </c>
      <c r="F6" s="23">
        <v>15.619</v>
      </c>
      <c r="G6" s="24">
        <v>3.1238000000000001</v>
      </c>
      <c r="H6" s="24">
        <v>4.0609000000000002</v>
      </c>
      <c r="I6" s="24">
        <v>5.4667000000000003</v>
      </c>
      <c r="J6" s="24">
        <v>7.8094999999999999</v>
      </c>
      <c r="K6" s="24">
        <v>8.7466000000000008</v>
      </c>
      <c r="L6" s="25">
        <v>135.28</v>
      </c>
      <c r="M6" s="24">
        <v>0.8216</v>
      </c>
      <c r="N6" s="25">
        <v>270.57</v>
      </c>
      <c r="O6" s="24">
        <v>1.6431</v>
      </c>
      <c r="P6" s="25">
        <v>405.85</v>
      </c>
      <c r="Q6" s="24">
        <v>2.4647000000000001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16552.84</v>
      </c>
      <c r="C7" s="22">
        <v>1379.4</v>
      </c>
      <c r="D7" s="22">
        <v>33104.019999999997</v>
      </c>
      <c r="E7" s="22">
        <v>2758.67</v>
      </c>
      <c r="F7" s="23">
        <v>16.753</v>
      </c>
      <c r="G7" s="24">
        <v>3.3506</v>
      </c>
      <c r="H7" s="24">
        <v>4.3558000000000003</v>
      </c>
      <c r="I7" s="24">
        <v>5.8635999999999999</v>
      </c>
      <c r="J7" s="24">
        <v>8.3765000000000001</v>
      </c>
      <c r="K7" s="24">
        <v>9.3817000000000004</v>
      </c>
      <c r="L7" s="25">
        <v>145.11000000000001</v>
      </c>
      <c r="M7" s="24">
        <v>0.88119999999999998</v>
      </c>
      <c r="N7" s="25">
        <v>290.20999999999998</v>
      </c>
      <c r="O7" s="24">
        <v>1.7624</v>
      </c>
      <c r="P7" s="25">
        <v>435.32</v>
      </c>
      <c r="Q7" s="24">
        <v>2.6436000000000002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16821.78</v>
      </c>
      <c r="C8" s="22">
        <v>1401.82</v>
      </c>
      <c r="D8" s="22">
        <v>33641.879999999997</v>
      </c>
      <c r="E8" s="22">
        <v>2803.49</v>
      </c>
      <c r="F8" s="23">
        <v>17.025200000000002</v>
      </c>
      <c r="G8" s="24">
        <v>3.4049999999999998</v>
      </c>
      <c r="H8" s="24">
        <v>4.4265999999999996</v>
      </c>
      <c r="I8" s="24">
        <v>5.9588000000000001</v>
      </c>
      <c r="J8" s="24">
        <v>8.5126000000000008</v>
      </c>
      <c r="K8" s="24">
        <v>9.5341000000000005</v>
      </c>
      <c r="L8" s="25">
        <v>147.46</v>
      </c>
      <c r="M8" s="24">
        <v>0.89549999999999996</v>
      </c>
      <c r="N8" s="25">
        <v>294.93</v>
      </c>
      <c r="O8" s="24">
        <v>1.7910999999999999</v>
      </c>
      <c r="P8" s="25">
        <v>442.39</v>
      </c>
      <c r="Q8" s="24">
        <v>2.6865999999999999</v>
      </c>
      <c r="R8" s="25">
        <v>59.99</v>
      </c>
      <c r="S8" s="25">
        <v>29.99</v>
      </c>
    </row>
    <row r="9" spans="1:19" s="10" customFormat="1" x14ac:dyDescent="0.3">
      <c r="A9" s="38">
        <v>5</v>
      </c>
      <c r="B9" s="6">
        <v>17090.77</v>
      </c>
      <c r="C9" s="22">
        <v>1424.23</v>
      </c>
      <c r="D9" s="22">
        <v>34179.83</v>
      </c>
      <c r="E9" s="22">
        <v>2848.32</v>
      </c>
      <c r="F9" s="23">
        <v>17.297499999999999</v>
      </c>
      <c r="G9" s="24">
        <v>3.4594999999999998</v>
      </c>
      <c r="H9" s="24">
        <v>4.4973999999999998</v>
      </c>
      <c r="I9" s="24">
        <v>6.0541</v>
      </c>
      <c r="J9" s="24">
        <v>8.6487999999999996</v>
      </c>
      <c r="K9" s="24">
        <v>9.6866000000000003</v>
      </c>
      <c r="L9" s="25">
        <v>149.82</v>
      </c>
      <c r="M9" s="24">
        <v>0.90980000000000005</v>
      </c>
      <c r="N9" s="25">
        <v>299.64</v>
      </c>
      <c r="O9" s="24">
        <v>1.8197000000000001</v>
      </c>
      <c r="P9" s="25">
        <v>449.46</v>
      </c>
      <c r="Q9" s="24">
        <v>2.7294999999999998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17359.689999999999</v>
      </c>
      <c r="C10" s="22">
        <v>1446.64</v>
      </c>
      <c r="D10" s="22">
        <v>34717.64</v>
      </c>
      <c r="E10" s="22">
        <v>2893.14</v>
      </c>
      <c r="F10" s="23">
        <v>17.569700000000001</v>
      </c>
      <c r="G10" s="24">
        <v>3.5139</v>
      </c>
      <c r="H10" s="24">
        <v>4.5681000000000003</v>
      </c>
      <c r="I10" s="24">
        <v>6.1494</v>
      </c>
      <c r="J10" s="24">
        <v>8.7849000000000004</v>
      </c>
      <c r="K10" s="24">
        <v>9.8390000000000004</v>
      </c>
      <c r="L10" s="25">
        <v>152.18</v>
      </c>
      <c r="M10" s="24">
        <v>0.92420000000000002</v>
      </c>
      <c r="N10" s="25">
        <v>304.36</v>
      </c>
      <c r="O10" s="24">
        <v>1.8483000000000001</v>
      </c>
      <c r="P10" s="25">
        <v>456.54</v>
      </c>
      <c r="Q10" s="24">
        <v>2.7725</v>
      </c>
      <c r="R10" s="25">
        <v>59.99</v>
      </c>
      <c r="S10" s="25">
        <v>29.99</v>
      </c>
    </row>
    <row r="11" spans="1:19" s="10" customFormat="1" x14ac:dyDescent="0.3">
      <c r="A11" s="38">
        <v>9</v>
      </c>
      <c r="B11" s="6">
        <v>17628.63</v>
      </c>
      <c r="C11" s="22">
        <v>1469.05</v>
      </c>
      <c r="D11" s="22">
        <v>35255.5</v>
      </c>
      <c r="E11" s="22">
        <v>2937.96</v>
      </c>
      <c r="F11" s="23">
        <v>17.841899999999999</v>
      </c>
      <c r="G11" s="24">
        <v>3.5684</v>
      </c>
      <c r="H11" s="24">
        <v>4.6388999999999996</v>
      </c>
      <c r="I11" s="24">
        <v>6.2446999999999999</v>
      </c>
      <c r="J11" s="24">
        <v>8.9209999999999994</v>
      </c>
      <c r="K11" s="24">
        <v>9.9915000000000003</v>
      </c>
      <c r="L11" s="25">
        <v>154.54</v>
      </c>
      <c r="M11" s="24">
        <v>0.9385</v>
      </c>
      <c r="N11" s="25">
        <v>309.07</v>
      </c>
      <c r="O11" s="24">
        <v>1.877</v>
      </c>
      <c r="P11" s="25">
        <v>463.61</v>
      </c>
      <c r="Q11" s="24">
        <v>2.8155000000000001</v>
      </c>
      <c r="R11" s="25">
        <v>59.99</v>
      </c>
      <c r="S11" s="25">
        <v>29.99</v>
      </c>
    </row>
    <row r="12" spans="1:19" s="10" customFormat="1" x14ac:dyDescent="0.3">
      <c r="A12" s="38">
        <v>10</v>
      </c>
      <c r="B12" s="6">
        <v>17987.2</v>
      </c>
      <c r="C12" s="22">
        <v>1498.93</v>
      </c>
      <c r="D12" s="22">
        <v>35972.6</v>
      </c>
      <c r="E12" s="22">
        <v>2997.72</v>
      </c>
      <c r="F12" s="23">
        <v>18.204799999999999</v>
      </c>
      <c r="G12" s="24">
        <v>3.641</v>
      </c>
      <c r="H12" s="24">
        <v>4.7332000000000001</v>
      </c>
      <c r="I12" s="24">
        <v>6.3716999999999997</v>
      </c>
      <c r="J12" s="24">
        <v>9.1023999999999994</v>
      </c>
      <c r="K12" s="24">
        <v>10.194699999999999</v>
      </c>
      <c r="L12" s="25">
        <v>157.68</v>
      </c>
      <c r="M12" s="24">
        <v>0.95760000000000001</v>
      </c>
      <c r="N12" s="25">
        <v>315.36</v>
      </c>
      <c r="O12" s="24">
        <v>1.9151</v>
      </c>
      <c r="P12" s="25">
        <v>473.04</v>
      </c>
      <c r="Q12" s="24">
        <v>2.8727</v>
      </c>
      <c r="R12" s="25">
        <v>59.99</v>
      </c>
      <c r="S12" s="25">
        <v>29.99</v>
      </c>
    </row>
    <row r="13" spans="1:19" s="10" customFormat="1" x14ac:dyDescent="0.3">
      <c r="A13" s="38">
        <v>11</v>
      </c>
      <c r="B13" s="6">
        <v>18345.73</v>
      </c>
      <c r="C13" s="22">
        <v>1528.81</v>
      </c>
      <c r="D13" s="22">
        <v>36689.629999999997</v>
      </c>
      <c r="E13" s="22">
        <v>3057.47</v>
      </c>
      <c r="F13" s="23">
        <v>18.567599999999999</v>
      </c>
      <c r="G13" s="24">
        <v>3.7134999999999998</v>
      </c>
      <c r="H13" s="24">
        <v>4.8276000000000003</v>
      </c>
      <c r="I13" s="24">
        <v>6.4987000000000004</v>
      </c>
      <c r="J13" s="24">
        <v>9.2837999999999994</v>
      </c>
      <c r="K13" s="24">
        <v>10.3979</v>
      </c>
      <c r="L13" s="25">
        <v>160.82</v>
      </c>
      <c r="M13" s="24">
        <v>0.97670000000000001</v>
      </c>
      <c r="N13" s="25">
        <v>321.64999999999998</v>
      </c>
      <c r="O13" s="24">
        <v>1.9533</v>
      </c>
      <c r="P13" s="25">
        <v>482.47</v>
      </c>
      <c r="Q13" s="24">
        <v>2.93</v>
      </c>
      <c r="R13" s="25">
        <v>43.84</v>
      </c>
      <c r="S13" s="25">
        <v>13.85</v>
      </c>
    </row>
    <row r="14" spans="1:19" s="10" customFormat="1" x14ac:dyDescent="0.3">
      <c r="A14" s="38">
        <v>13</v>
      </c>
      <c r="B14" s="6">
        <v>18704.29</v>
      </c>
      <c r="C14" s="22">
        <v>1558.69</v>
      </c>
      <c r="D14" s="22">
        <v>37406.71</v>
      </c>
      <c r="E14" s="22">
        <v>3117.23</v>
      </c>
      <c r="F14" s="23">
        <v>18.930499999999999</v>
      </c>
      <c r="G14" s="24">
        <v>3.7860999999999998</v>
      </c>
      <c r="H14" s="24">
        <v>4.9218999999999999</v>
      </c>
      <c r="I14" s="24">
        <v>6.6257000000000001</v>
      </c>
      <c r="J14" s="24">
        <v>9.4652999999999992</v>
      </c>
      <c r="K14" s="24">
        <v>10.601100000000001</v>
      </c>
      <c r="L14" s="25">
        <v>163.97</v>
      </c>
      <c r="M14" s="24">
        <v>0.99570000000000003</v>
      </c>
      <c r="N14" s="25">
        <v>327.93</v>
      </c>
      <c r="O14" s="24">
        <v>1.9915</v>
      </c>
      <c r="P14" s="25">
        <v>491.9</v>
      </c>
      <c r="Q14" s="24">
        <v>2.9872000000000001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19062.810000000001</v>
      </c>
      <c r="C15" s="22">
        <v>1588.57</v>
      </c>
      <c r="D15" s="22">
        <v>38123.71</v>
      </c>
      <c r="E15" s="22">
        <v>3176.98</v>
      </c>
      <c r="F15" s="23">
        <v>19.293399999999998</v>
      </c>
      <c r="G15" s="24">
        <v>3.8586999999999998</v>
      </c>
      <c r="H15" s="24">
        <v>5.0163000000000002</v>
      </c>
      <c r="I15" s="24">
        <v>6.7526999999999999</v>
      </c>
      <c r="J15" s="24">
        <v>9.6466999999999992</v>
      </c>
      <c r="K15" s="24">
        <v>10.8043</v>
      </c>
      <c r="L15" s="25">
        <v>167.11</v>
      </c>
      <c r="M15" s="24">
        <v>1.0147999999999999</v>
      </c>
      <c r="N15" s="25">
        <v>334.22</v>
      </c>
      <c r="O15" s="24">
        <v>2.0297000000000001</v>
      </c>
      <c r="P15" s="25">
        <v>501.33</v>
      </c>
      <c r="Q15" s="24">
        <v>3.0445000000000002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19421.47</v>
      </c>
      <c r="C16" s="22">
        <v>1618.46</v>
      </c>
      <c r="D16" s="22">
        <v>38841</v>
      </c>
      <c r="E16" s="22">
        <v>3236.75</v>
      </c>
      <c r="F16" s="23">
        <v>19.656400000000001</v>
      </c>
      <c r="G16" s="24">
        <v>3.9312999999999998</v>
      </c>
      <c r="H16" s="24">
        <v>5.1106999999999996</v>
      </c>
      <c r="I16" s="24">
        <v>6.8796999999999997</v>
      </c>
      <c r="J16" s="24">
        <v>9.8282000000000007</v>
      </c>
      <c r="K16" s="24">
        <v>11.0076</v>
      </c>
      <c r="L16" s="25">
        <v>170.25</v>
      </c>
      <c r="M16" s="24">
        <v>1.0339</v>
      </c>
      <c r="N16" s="25">
        <v>340.51</v>
      </c>
      <c r="O16" s="24">
        <v>2.0678999999999998</v>
      </c>
      <c r="P16" s="25">
        <v>510.76</v>
      </c>
      <c r="Q16" s="24">
        <v>3.1017999999999999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19787.080000000002</v>
      </c>
      <c r="C17" s="22">
        <v>1648.92</v>
      </c>
      <c r="D17" s="22">
        <v>39572.18</v>
      </c>
      <c r="E17" s="22">
        <v>3297.68</v>
      </c>
      <c r="F17" s="23">
        <v>20.026399999999999</v>
      </c>
      <c r="G17" s="24">
        <v>4.0053000000000001</v>
      </c>
      <c r="H17" s="24">
        <v>5.2069000000000001</v>
      </c>
      <c r="I17" s="24">
        <v>7.0091999999999999</v>
      </c>
      <c r="J17" s="24">
        <v>10.013199999999999</v>
      </c>
      <c r="K17" s="24">
        <v>11.2148</v>
      </c>
      <c r="L17" s="25">
        <v>173.46</v>
      </c>
      <c r="M17" s="24">
        <v>1.0533999999999999</v>
      </c>
      <c r="N17" s="25">
        <v>346.92</v>
      </c>
      <c r="O17" s="24">
        <v>2.1067999999999998</v>
      </c>
      <c r="P17" s="25">
        <v>520.37</v>
      </c>
      <c r="Q17" s="24">
        <v>3.1602000000000001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20152.73</v>
      </c>
      <c r="C18" s="22">
        <v>1679.39</v>
      </c>
      <c r="D18" s="22">
        <v>40303.440000000002</v>
      </c>
      <c r="E18" s="22">
        <v>3358.62</v>
      </c>
      <c r="F18" s="23">
        <v>20.3965</v>
      </c>
      <c r="G18" s="24">
        <v>4.0792999999999999</v>
      </c>
      <c r="H18" s="24">
        <v>5.3030999999999997</v>
      </c>
      <c r="I18" s="24">
        <v>7.1387999999999998</v>
      </c>
      <c r="J18" s="24">
        <v>10.1983</v>
      </c>
      <c r="K18" s="24">
        <v>11.422000000000001</v>
      </c>
      <c r="L18" s="25">
        <v>176.66</v>
      </c>
      <c r="M18" s="24">
        <v>1.0729</v>
      </c>
      <c r="N18" s="25">
        <v>353.33</v>
      </c>
      <c r="O18" s="24">
        <v>2.1457000000000002</v>
      </c>
      <c r="P18" s="25">
        <v>529.99</v>
      </c>
      <c r="Q18" s="24">
        <v>3.2185999999999999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20518.349999999999</v>
      </c>
      <c r="C19" s="22">
        <v>1709.86</v>
      </c>
      <c r="D19" s="22">
        <v>41034.65</v>
      </c>
      <c r="E19" s="22">
        <v>3419.55</v>
      </c>
      <c r="F19" s="23">
        <v>20.766500000000001</v>
      </c>
      <c r="G19" s="24">
        <v>4.1532999999999998</v>
      </c>
      <c r="H19" s="24">
        <v>5.3993000000000002</v>
      </c>
      <c r="I19" s="24">
        <v>7.2683</v>
      </c>
      <c r="J19" s="24">
        <v>10.3833</v>
      </c>
      <c r="K19" s="24">
        <v>11.629200000000001</v>
      </c>
      <c r="L19" s="25">
        <v>179.87</v>
      </c>
      <c r="M19" s="24">
        <v>1.0923</v>
      </c>
      <c r="N19" s="25">
        <v>359.74</v>
      </c>
      <c r="O19" s="24">
        <v>2.1846000000000001</v>
      </c>
      <c r="P19" s="25">
        <v>539.6</v>
      </c>
      <c r="Q19" s="24">
        <v>3.2770000000000001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20883.96</v>
      </c>
      <c r="C20" s="22">
        <v>1740.33</v>
      </c>
      <c r="D20" s="22">
        <v>41765.83</v>
      </c>
      <c r="E20" s="22">
        <v>3480.49</v>
      </c>
      <c r="F20" s="23">
        <v>21.136600000000001</v>
      </c>
      <c r="G20" s="24">
        <v>4.2272999999999996</v>
      </c>
      <c r="H20" s="24">
        <v>5.4954999999999998</v>
      </c>
      <c r="I20" s="24">
        <v>7.3978000000000002</v>
      </c>
      <c r="J20" s="24">
        <v>10.568300000000001</v>
      </c>
      <c r="K20" s="24">
        <v>11.836499999999999</v>
      </c>
      <c r="L20" s="25">
        <v>183.07</v>
      </c>
      <c r="M20" s="24">
        <v>1.1117999999999999</v>
      </c>
      <c r="N20" s="25">
        <v>366.15</v>
      </c>
      <c r="O20" s="24">
        <v>2.2235999999999998</v>
      </c>
      <c r="P20" s="25">
        <v>549.22</v>
      </c>
      <c r="Q20" s="24">
        <v>3.3353999999999999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21249.61</v>
      </c>
      <c r="C21" s="22">
        <v>1770.8</v>
      </c>
      <c r="D21" s="22">
        <v>42497.1</v>
      </c>
      <c r="E21" s="22">
        <v>3541.42</v>
      </c>
      <c r="F21" s="23">
        <v>21.506599999999999</v>
      </c>
      <c r="G21" s="24">
        <v>4.3013000000000003</v>
      </c>
      <c r="H21" s="24">
        <v>5.5917000000000003</v>
      </c>
      <c r="I21" s="24">
        <v>7.5273000000000003</v>
      </c>
      <c r="J21" s="24">
        <v>10.753299999999999</v>
      </c>
      <c r="K21" s="24">
        <v>12.043699999999999</v>
      </c>
      <c r="L21" s="25">
        <v>186.28</v>
      </c>
      <c r="M21" s="24">
        <v>1.1312</v>
      </c>
      <c r="N21" s="25">
        <v>372.56</v>
      </c>
      <c r="O21" s="24">
        <v>2.2625000000000002</v>
      </c>
      <c r="P21" s="25">
        <v>558.84</v>
      </c>
      <c r="Q21" s="24">
        <v>3.3936999999999999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21615.25</v>
      </c>
      <c r="C22" s="22">
        <v>1801.27</v>
      </c>
      <c r="D22" s="22">
        <v>43228.34</v>
      </c>
      <c r="E22" s="22">
        <v>3602.36</v>
      </c>
      <c r="F22" s="23">
        <v>21.8767</v>
      </c>
      <c r="G22" s="24">
        <v>4.3753000000000002</v>
      </c>
      <c r="H22" s="24">
        <v>5.6879</v>
      </c>
      <c r="I22" s="24">
        <v>7.6567999999999996</v>
      </c>
      <c r="J22" s="24">
        <v>10.9384</v>
      </c>
      <c r="K22" s="24">
        <v>12.250999999999999</v>
      </c>
      <c r="L22" s="25">
        <v>189.48</v>
      </c>
      <c r="M22" s="24">
        <v>1.1507000000000001</v>
      </c>
      <c r="N22" s="25">
        <v>378.97</v>
      </c>
      <c r="O22" s="24">
        <v>2.3014000000000001</v>
      </c>
      <c r="P22" s="25">
        <v>568.45000000000005</v>
      </c>
      <c r="Q22" s="24">
        <v>3.4521000000000002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21980.87</v>
      </c>
      <c r="C23" s="22">
        <v>1831.74</v>
      </c>
      <c r="D23" s="22">
        <v>43959.54</v>
      </c>
      <c r="E23" s="22">
        <v>3663.3</v>
      </c>
      <c r="F23" s="23">
        <v>22.246700000000001</v>
      </c>
      <c r="G23" s="24">
        <v>4.4493</v>
      </c>
      <c r="H23" s="24">
        <v>5.7840999999999996</v>
      </c>
      <c r="I23" s="24">
        <v>7.7862999999999998</v>
      </c>
      <c r="J23" s="24">
        <v>11.1234</v>
      </c>
      <c r="K23" s="24">
        <v>12.4582</v>
      </c>
      <c r="L23" s="25">
        <v>192.69</v>
      </c>
      <c r="M23" s="24">
        <v>1.1701999999999999</v>
      </c>
      <c r="N23" s="25">
        <v>385.38</v>
      </c>
      <c r="O23" s="24">
        <v>2.3403999999999998</v>
      </c>
      <c r="P23" s="25">
        <v>578.07000000000005</v>
      </c>
      <c r="Q23" s="24">
        <v>3.5105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X34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60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15790.89</v>
      </c>
      <c r="C6" s="22">
        <v>1315.91</v>
      </c>
      <c r="D6" s="22">
        <v>31580.2</v>
      </c>
      <c r="E6" s="22">
        <v>2631.68</v>
      </c>
      <c r="F6" s="23">
        <v>15.9819</v>
      </c>
      <c r="G6" s="24">
        <v>3.1964000000000001</v>
      </c>
      <c r="H6" s="24">
        <v>4.1553000000000004</v>
      </c>
      <c r="I6" s="24">
        <v>5.5937000000000001</v>
      </c>
      <c r="J6" s="24">
        <v>7.9909999999999997</v>
      </c>
      <c r="K6" s="24">
        <v>8.9498999999999995</v>
      </c>
      <c r="L6" s="25">
        <v>138.43</v>
      </c>
      <c r="M6" s="24">
        <v>0.84060000000000001</v>
      </c>
      <c r="N6" s="25">
        <v>276.85000000000002</v>
      </c>
      <c r="O6" s="24">
        <v>1.6813</v>
      </c>
      <c r="P6" s="25">
        <v>415.28</v>
      </c>
      <c r="Q6" s="24">
        <v>2.5219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16956.21</v>
      </c>
      <c r="C7" s="22">
        <v>1413.02</v>
      </c>
      <c r="D7" s="22">
        <v>33910.720000000001</v>
      </c>
      <c r="E7" s="22">
        <v>2825.89</v>
      </c>
      <c r="F7" s="23">
        <v>17.161300000000001</v>
      </c>
      <c r="G7" s="24">
        <v>3.4323000000000001</v>
      </c>
      <c r="H7" s="24">
        <v>4.4619</v>
      </c>
      <c r="I7" s="24">
        <v>6.0065</v>
      </c>
      <c r="J7" s="24">
        <v>8.5807000000000002</v>
      </c>
      <c r="K7" s="24">
        <v>9.6103000000000005</v>
      </c>
      <c r="L7" s="25">
        <v>148.63999999999999</v>
      </c>
      <c r="M7" s="24">
        <v>0.90269999999999995</v>
      </c>
      <c r="N7" s="25">
        <v>297.27999999999997</v>
      </c>
      <c r="O7" s="24">
        <v>1.8053999999999999</v>
      </c>
      <c r="P7" s="25">
        <v>445.93</v>
      </c>
      <c r="Q7" s="24">
        <v>2.7081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17225.13</v>
      </c>
      <c r="C8" s="22">
        <v>1435.43</v>
      </c>
      <c r="D8" s="22">
        <v>34448.54</v>
      </c>
      <c r="E8" s="22">
        <v>2870.71</v>
      </c>
      <c r="F8" s="23">
        <v>17.433499999999999</v>
      </c>
      <c r="G8" s="24">
        <v>3.4866999999999999</v>
      </c>
      <c r="H8" s="24">
        <v>4.5327000000000002</v>
      </c>
      <c r="I8" s="24">
        <v>6.1017000000000001</v>
      </c>
      <c r="J8" s="24">
        <v>8.7167999999999992</v>
      </c>
      <c r="K8" s="24">
        <v>9.7628000000000004</v>
      </c>
      <c r="L8" s="25">
        <v>151</v>
      </c>
      <c r="M8" s="24">
        <v>0.91700000000000004</v>
      </c>
      <c r="N8" s="25">
        <v>302</v>
      </c>
      <c r="O8" s="24">
        <v>1.8340000000000001</v>
      </c>
      <c r="P8" s="25">
        <v>453</v>
      </c>
      <c r="Q8" s="24">
        <v>2.7509999999999999</v>
      </c>
      <c r="R8" s="25">
        <v>59.99</v>
      </c>
      <c r="S8" s="25">
        <v>29.99</v>
      </c>
    </row>
    <row r="9" spans="1:19" s="10" customFormat="1" x14ac:dyDescent="0.3">
      <c r="A9" s="38">
        <v>5</v>
      </c>
      <c r="B9" s="6">
        <v>17583.73</v>
      </c>
      <c r="C9" s="22">
        <v>1465.31</v>
      </c>
      <c r="D9" s="22">
        <v>35165.699999999997</v>
      </c>
      <c r="E9" s="22">
        <v>2930.48</v>
      </c>
      <c r="F9" s="23">
        <v>17.796399999999998</v>
      </c>
      <c r="G9" s="24">
        <v>3.5592999999999999</v>
      </c>
      <c r="H9" s="24">
        <v>4.6271000000000004</v>
      </c>
      <c r="I9" s="24">
        <v>6.2286999999999999</v>
      </c>
      <c r="J9" s="24">
        <v>8.8981999999999992</v>
      </c>
      <c r="K9" s="24">
        <v>9.9659999999999993</v>
      </c>
      <c r="L9" s="25">
        <v>154.13999999999999</v>
      </c>
      <c r="M9" s="24">
        <v>0.93610000000000004</v>
      </c>
      <c r="N9" s="25">
        <v>308.29000000000002</v>
      </c>
      <c r="O9" s="24">
        <v>1.8722000000000001</v>
      </c>
      <c r="P9" s="25">
        <v>462.43</v>
      </c>
      <c r="Q9" s="24">
        <v>2.8083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18300.810000000001</v>
      </c>
      <c r="C10" s="22">
        <v>1525.07</v>
      </c>
      <c r="D10" s="22">
        <v>36599.79</v>
      </c>
      <c r="E10" s="22">
        <v>3049.98</v>
      </c>
      <c r="F10" s="23">
        <v>18.522200000000002</v>
      </c>
      <c r="G10" s="24">
        <v>3.7044000000000001</v>
      </c>
      <c r="H10" s="24">
        <v>4.8158000000000003</v>
      </c>
      <c r="I10" s="24">
        <v>6.4828000000000001</v>
      </c>
      <c r="J10" s="24">
        <v>9.2611000000000008</v>
      </c>
      <c r="K10" s="24">
        <v>10.372400000000001</v>
      </c>
      <c r="L10" s="25">
        <v>160.43</v>
      </c>
      <c r="M10" s="24">
        <v>0.97430000000000005</v>
      </c>
      <c r="N10" s="25">
        <v>320.86</v>
      </c>
      <c r="O10" s="24">
        <v>1.9484999999999999</v>
      </c>
      <c r="P10" s="25">
        <v>481.29</v>
      </c>
      <c r="Q10" s="24">
        <v>2.9228000000000001</v>
      </c>
      <c r="R10" s="25">
        <v>50.77</v>
      </c>
      <c r="S10" s="25">
        <v>20.78</v>
      </c>
    </row>
    <row r="11" spans="1:19" s="10" customFormat="1" x14ac:dyDescent="0.3">
      <c r="A11" s="38">
        <v>9</v>
      </c>
      <c r="B11" s="6">
        <v>19017.95</v>
      </c>
      <c r="C11" s="22">
        <v>1584.83</v>
      </c>
      <c r="D11" s="22">
        <v>38034</v>
      </c>
      <c r="E11" s="22">
        <v>3169.5</v>
      </c>
      <c r="F11" s="23">
        <v>19.248000000000001</v>
      </c>
      <c r="G11" s="24">
        <v>3.8496000000000001</v>
      </c>
      <c r="H11" s="24">
        <v>5.0045000000000002</v>
      </c>
      <c r="I11" s="24">
        <v>6.7367999999999997</v>
      </c>
      <c r="J11" s="24">
        <v>9.6240000000000006</v>
      </c>
      <c r="K11" s="24">
        <v>10.7789</v>
      </c>
      <c r="L11" s="25">
        <v>166.72</v>
      </c>
      <c r="M11" s="24">
        <v>1.0124</v>
      </c>
      <c r="N11" s="25">
        <v>333.43</v>
      </c>
      <c r="O11" s="24">
        <v>2.0249000000000001</v>
      </c>
      <c r="P11" s="25">
        <v>500.15</v>
      </c>
      <c r="Q11" s="24">
        <v>3.0373000000000001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19376.52</v>
      </c>
      <c r="C12" s="22">
        <v>1614.71</v>
      </c>
      <c r="D12" s="22">
        <v>38751.1</v>
      </c>
      <c r="E12" s="22">
        <v>3229.26</v>
      </c>
      <c r="F12" s="23">
        <v>19.610900000000001</v>
      </c>
      <c r="G12" s="24">
        <v>3.9222000000000001</v>
      </c>
      <c r="H12" s="24">
        <v>5.0987999999999998</v>
      </c>
      <c r="I12" s="24">
        <v>6.8638000000000003</v>
      </c>
      <c r="J12" s="24">
        <v>9.8055000000000003</v>
      </c>
      <c r="K12" s="24">
        <v>10.982100000000001</v>
      </c>
      <c r="L12" s="25">
        <v>169.86</v>
      </c>
      <c r="M12" s="24">
        <v>1.0315000000000001</v>
      </c>
      <c r="N12" s="25">
        <v>339.72</v>
      </c>
      <c r="O12" s="24">
        <v>2.0630999999999999</v>
      </c>
      <c r="P12" s="25">
        <v>509.58</v>
      </c>
      <c r="Q12" s="24">
        <v>3.0945999999999998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20015.64</v>
      </c>
      <c r="C13" s="22">
        <v>1667.97</v>
      </c>
      <c r="D13" s="22">
        <v>40029.279999999999</v>
      </c>
      <c r="E13" s="22">
        <v>3335.77</v>
      </c>
      <c r="F13" s="23">
        <v>20.2577</v>
      </c>
      <c r="G13" s="24">
        <v>4.0514999999999999</v>
      </c>
      <c r="H13" s="24">
        <v>5.2670000000000003</v>
      </c>
      <c r="I13" s="24">
        <v>7.0902000000000003</v>
      </c>
      <c r="J13" s="24">
        <v>10.1289</v>
      </c>
      <c r="K13" s="24">
        <v>11.3443</v>
      </c>
      <c r="L13" s="25">
        <v>175.46</v>
      </c>
      <c r="M13" s="24">
        <v>1.0656000000000001</v>
      </c>
      <c r="N13" s="25">
        <v>350.92</v>
      </c>
      <c r="O13" s="24">
        <v>2.1311</v>
      </c>
      <c r="P13" s="25">
        <v>526.38</v>
      </c>
      <c r="Q13" s="24">
        <v>3.1966999999999999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20655.53</v>
      </c>
      <c r="C14" s="22">
        <v>1721.29</v>
      </c>
      <c r="D14" s="22">
        <v>41308.99</v>
      </c>
      <c r="E14" s="22">
        <v>3442.42</v>
      </c>
      <c r="F14" s="23">
        <v>20.9054</v>
      </c>
      <c r="G14" s="24">
        <v>4.1810999999999998</v>
      </c>
      <c r="H14" s="24">
        <v>5.4353999999999996</v>
      </c>
      <c r="I14" s="24">
        <v>7.3169000000000004</v>
      </c>
      <c r="J14" s="24">
        <v>10.4527</v>
      </c>
      <c r="K14" s="24">
        <v>11.707000000000001</v>
      </c>
      <c r="L14" s="25">
        <v>181.07</v>
      </c>
      <c r="M14" s="24">
        <v>1.0995999999999999</v>
      </c>
      <c r="N14" s="25">
        <v>362.14</v>
      </c>
      <c r="O14" s="24">
        <v>2.1991999999999998</v>
      </c>
      <c r="P14" s="25">
        <v>543.21</v>
      </c>
      <c r="Q14" s="24">
        <v>3.2989000000000002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21295.47</v>
      </c>
      <c r="C15" s="22">
        <v>1774.62</v>
      </c>
      <c r="D15" s="22">
        <v>42588.81</v>
      </c>
      <c r="E15" s="22">
        <v>3549.07</v>
      </c>
      <c r="F15" s="23">
        <v>21.553000000000001</v>
      </c>
      <c r="G15" s="24">
        <v>4.3106</v>
      </c>
      <c r="H15" s="24">
        <v>5.6037999999999997</v>
      </c>
      <c r="I15" s="24">
        <v>7.5435999999999996</v>
      </c>
      <c r="J15" s="24">
        <v>10.7765</v>
      </c>
      <c r="K15" s="24">
        <v>12.069699999999999</v>
      </c>
      <c r="L15" s="25">
        <v>186.68</v>
      </c>
      <c r="M15" s="24">
        <v>1.1336999999999999</v>
      </c>
      <c r="N15" s="25">
        <v>373.36</v>
      </c>
      <c r="O15" s="24">
        <v>2.2673999999999999</v>
      </c>
      <c r="P15" s="25">
        <v>560.04</v>
      </c>
      <c r="Q15" s="24">
        <v>3.4011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21935.4</v>
      </c>
      <c r="C16" s="22">
        <v>1827.95</v>
      </c>
      <c r="D16" s="22">
        <v>43868.61</v>
      </c>
      <c r="E16" s="22">
        <v>3655.72</v>
      </c>
      <c r="F16" s="23">
        <v>22.200700000000001</v>
      </c>
      <c r="G16" s="24">
        <v>4.4401000000000002</v>
      </c>
      <c r="H16" s="24">
        <v>5.7721999999999998</v>
      </c>
      <c r="I16" s="24">
        <v>7.7702</v>
      </c>
      <c r="J16" s="24">
        <v>11.1004</v>
      </c>
      <c r="K16" s="24">
        <v>12.432399999999999</v>
      </c>
      <c r="L16" s="25">
        <v>192.29</v>
      </c>
      <c r="M16" s="24">
        <v>1.1677999999999999</v>
      </c>
      <c r="N16" s="25">
        <v>384.58</v>
      </c>
      <c r="O16" s="24">
        <v>2.3355000000000001</v>
      </c>
      <c r="P16" s="25">
        <v>576.87</v>
      </c>
      <c r="Q16" s="24">
        <v>3.5032999999999999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22575.29</v>
      </c>
      <c r="C17" s="22">
        <v>1881.27</v>
      </c>
      <c r="D17" s="22">
        <v>45148.32</v>
      </c>
      <c r="E17" s="22">
        <v>3762.36</v>
      </c>
      <c r="F17" s="23">
        <v>22.848299999999998</v>
      </c>
      <c r="G17" s="24">
        <v>4.5697000000000001</v>
      </c>
      <c r="H17" s="24">
        <v>5.9405999999999999</v>
      </c>
      <c r="I17" s="24">
        <v>7.9969000000000001</v>
      </c>
      <c r="J17" s="24">
        <v>11.424200000000001</v>
      </c>
      <c r="K17" s="24">
        <v>12.795</v>
      </c>
      <c r="L17" s="25">
        <v>197.9</v>
      </c>
      <c r="M17" s="24">
        <v>1.2018</v>
      </c>
      <c r="N17" s="25">
        <v>395.8</v>
      </c>
      <c r="O17" s="24">
        <v>2.4036</v>
      </c>
      <c r="P17" s="25">
        <v>593.70000000000005</v>
      </c>
      <c r="Q17" s="24">
        <v>3.6055000000000001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23215.25</v>
      </c>
      <c r="C18" s="22">
        <v>1934.6</v>
      </c>
      <c r="D18" s="22">
        <v>46428.18</v>
      </c>
      <c r="E18" s="22">
        <v>3869.01</v>
      </c>
      <c r="F18" s="23">
        <v>23.495999999999999</v>
      </c>
      <c r="G18" s="24">
        <v>4.6992000000000003</v>
      </c>
      <c r="H18" s="24">
        <v>6.109</v>
      </c>
      <c r="I18" s="24">
        <v>8.2235999999999994</v>
      </c>
      <c r="J18" s="24">
        <v>11.747999999999999</v>
      </c>
      <c r="K18" s="24">
        <v>13.1578</v>
      </c>
      <c r="L18" s="25">
        <v>203.51</v>
      </c>
      <c r="M18" s="24">
        <v>1.2359</v>
      </c>
      <c r="N18" s="25">
        <v>407.02</v>
      </c>
      <c r="O18" s="24">
        <v>2.4718</v>
      </c>
      <c r="P18" s="25">
        <v>610.53</v>
      </c>
      <c r="Q18" s="24">
        <v>3.7077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23855.17</v>
      </c>
      <c r="C19" s="22">
        <v>1987.93</v>
      </c>
      <c r="D19" s="22">
        <v>47707.95</v>
      </c>
      <c r="E19" s="22">
        <v>3975.66</v>
      </c>
      <c r="F19" s="23">
        <v>24.143699999999999</v>
      </c>
      <c r="G19" s="24">
        <v>4.8287000000000004</v>
      </c>
      <c r="H19" s="24">
        <v>6.2774000000000001</v>
      </c>
      <c r="I19" s="24">
        <v>8.4503000000000004</v>
      </c>
      <c r="J19" s="24">
        <v>12.071899999999999</v>
      </c>
      <c r="K19" s="24">
        <v>13.5205</v>
      </c>
      <c r="L19" s="25">
        <v>209.12</v>
      </c>
      <c r="M19" s="24">
        <v>1.27</v>
      </c>
      <c r="N19" s="25">
        <v>418.24</v>
      </c>
      <c r="O19" s="24">
        <v>2.5398999999999998</v>
      </c>
      <c r="P19" s="25">
        <v>627.36</v>
      </c>
      <c r="Q19" s="24">
        <v>3.8098999999999998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24495.08</v>
      </c>
      <c r="C20" s="22">
        <v>2041.26</v>
      </c>
      <c r="D20" s="22">
        <v>48987.71</v>
      </c>
      <c r="E20" s="22">
        <v>4082.31</v>
      </c>
      <c r="F20" s="23">
        <v>24.791399999999999</v>
      </c>
      <c r="G20" s="24">
        <v>4.9583000000000004</v>
      </c>
      <c r="H20" s="24">
        <v>6.4458000000000002</v>
      </c>
      <c r="I20" s="24">
        <v>8.6769999999999996</v>
      </c>
      <c r="J20" s="24">
        <v>12.3957</v>
      </c>
      <c r="K20" s="24">
        <v>13.8832</v>
      </c>
      <c r="L20" s="25">
        <v>214.73</v>
      </c>
      <c r="M20" s="24">
        <v>1.304</v>
      </c>
      <c r="N20" s="25">
        <v>429.46</v>
      </c>
      <c r="O20" s="24">
        <v>2.6080999999999999</v>
      </c>
      <c r="P20" s="25">
        <v>644.19000000000005</v>
      </c>
      <c r="Q20" s="24">
        <v>3.9121000000000001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25135.02</v>
      </c>
      <c r="C21" s="22">
        <v>2094.59</v>
      </c>
      <c r="D21" s="22">
        <v>50267.53</v>
      </c>
      <c r="E21" s="22">
        <v>4188.96</v>
      </c>
      <c r="F21" s="23">
        <v>25.439</v>
      </c>
      <c r="G21" s="24">
        <v>5.0877999999999997</v>
      </c>
      <c r="H21" s="24">
        <v>6.6140999999999996</v>
      </c>
      <c r="I21" s="24">
        <v>8.9037000000000006</v>
      </c>
      <c r="J21" s="24">
        <v>12.7195</v>
      </c>
      <c r="K21" s="24">
        <v>14.245799999999999</v>
      </c>
      <c r="L21" s="25">
        <v>220.34</v>
      </c>
      <c r="M21" s="24">
        <v>1.3381000000000001</v>
      </c>
      <c r="N21" s="25">
        <v>440.68</v>
      </c>
      <c r="O21" s="24">
        <v>2.6762000000000001</v>
      </c>
      <c r="P21" s="25">
        <v>661.02</v>
      </c>
      <c r="Q21" s="24">
        <v>4.0143000000000004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25774.93</v>
      </c>
      <c r="C22" s="22">
        <v>2147.91</v>
      </c>
      <c r="D22" s="22">
        <v>51547.28</v>
      </c>
      <c r="E22" s="22">
        <v>4295.6099999999997</v>
      </c>
      <c r="F22" s="23">
        <v>26.0867</v>
      </c>
      <c r="G22" s="24">
        <v>5.2172999999999998</v>
      </c>
      <c r="H22" s="24">
        <v>6.7824999999999998</v>
      </c>
      <c r="I22" s="24">
        <v>9.1303000000000001</v>
      </c>
      <c r="J22" s="24">
        <v>13.0434</v>
      </c>
      <c r="K22" s="24">
        <v>14.608599999999999</v>
      </c>
      <c r="L22" s="25">
        <v>225.95</v>
      </c>
      <c r="M22" s="24">
        <v>1.3722000000000001</v>
      </c>
      <c r="N22" s="25">
        <v>451.9</v>
      </c>
      <c r="O22" s="24">
        <v>2.7443</v>
      </c>
      <c r="P22" s="25">
        <v>677.85</v>
      </c>
      <c r="Q22" s="24">
        <v>4.1165000000000003</v>
      </c>
      <c r="R22" s="25">
        <v>0</v>
      </c>
      <c r="S22" s="25">
        <v>0</v>
      </c>
    </row>
    <row r="23" spans="1:24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9"/>
      <c r="S23" s="15"/>
      <c r="T23" s="10"/>
      <c r="U23" s="10"/>
      <c r="V23" s="10"/>
      <c r="X23" s="10"/>
    </row>
    <row r="24" spans="1:24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X47"/>
  <sheetViews>
    <sheetView showZeros="0" workbookViewId="0">
      <pane ySplit="5" topLeftCell="A2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0" width="7.3320312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61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13837.99</v>
      </c>
      <c r="C6" s="22">
        <v>1153.17</v>
      </c>
      <c r="D6" s="22">
        <v>27674.6</v>
      </c>
      <c r="E6" s="22">
        <v>2306.2199999999998</v>
      </c>
      <c r="F6" s="23">
        <v>14.0054</v>
      </c>
      <c r="G6" s="24">
        <v>2.8010999999999999</v>
      </c>
      <c r="H6" s="24">
        <v>3.6414</v>
      </c>
      <c r="I6" s="24">
        <v>4.9019000000000004</v>
      </c>
      <c r="J6" s="24">
        <v>7.0026999999999999</v>
      </c>
      <c r="K6" s="24">
        <v>7.843</v>
      </c>
      <c r="L6" s="25">
        <v>121.31</v>
      </c>
      <c r="M6" s="24">
        <v>0.73670000000000002</v>
      </c>
      <c r="N6" s="25">
        <v>242.61</v>
      </c>
      <c r="O6" s="24">
        <v>1.4734</v>
      </c>
      <c r="P6" s="25">
        <v>363.92</v>
      </c>
      <c r="Q6" s="24">
        <v>2.2101000000000002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15003.31</v>
      </c>
      <c r="C7" s="22">
        <v>1250.28</v>
      </c>
      <c r="D7" s="22">
        <v>30005.119999999999</v>
      </c>
      <c r="E7" s="22">
        <v>2500.4299999999998</v>
      </c>
      <c r="F7" s="23">
        <v>15.184799999999999</v>
      </c>
      <c r="G7" s="24">
        <v>3.0369999999999999</v>
      </c>
      <c r="H7" s="24">
        <v>3.948</v>
      </c>
      <c r="I7" s="24">
        <v>5.3147000000000002</v>
      </c>
      <c r="J7" s="24">
        <v>7.5923999999999996</v>
      </c>
      <c r="K7" s="24">
        <v>8.5035000000000007</v>
      </c>
      <c r="L7" s="25">
        <v>131.52000000000001</v>
      </c>
      <c r="M7" s="24">
        <v>0.79869999999999997</v>
      </c>
      <c r="N7" s="25">
        <v>263.05</v>
      </c>
      <c r="O7" s="24">
        <v>1.5973999999999999</v>
      </c>
      <c r="P7" s="25">
        <v>394.57</v>
      </c>
      <c r="Q7" s="24">
        <v>2.3961999999999999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15133.11</v>
      </c>
      <c r="C8" s="22">
        <v>1261.0899999999999</v>
      </c>
      <c r="D8" s="22">
        <v>30264.71</v>
      </c>
      <c r="E8" s="22">
        <v>2522.06</v>
      </c>
      <c r="F8" s="23">
        <v>15.3161</v>
      </c>
      <c r="G8" s="24">
        <v>3.0632000000000001</v>
      </c>
      <c r="H8" s="24">
        <v>3.9822000000000002</v>
      </c>
      <c r="I8" s="24">
        <v>5.3605999999999998</v>
      </c>
      <c r="J8" s="24">
        <v>7.6581000000000001</v>
      </c>
      <c r="K8" s="24">
        <v>8.577</v>
      </c>
      <c r="L8" s="25">
        <v>132.66</v>
      </c>
      <c r="M8" s="24">
        <v>0.80559999999999998</v>
      </c>
      <c r="N8" s="25">
        <v>265.32</v>
      </c>
      <c r="O8" s="24">
        <v>1.6113</v>
      </c>
      <c r="P8" s="25">
        <v>397.98</v>
      </c>
      <c r="Q8" s="24">
        <v>2.4169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15262.88</v>
      </c>
      <c r="C9" s="22">
        <v>1271.9100000000001</v>
      </c>
      <c r="D9" s="22">
        <v>30524.23</v>
      </c>
      <c r="E9" s="22">
        <v>2543.69</v>
      </c>
      <c r="F9" s="23">
        <v>15.4475</v>
      </c>
      <c r="G9" s="24">
        <v>3.0895000000000001</v>
      </c>
      <c r="H9" s="24">
        <v>4.0164</v>
      </c>
      <c r="I9" s="24">
        <v>5.4066000000000001</v>
      </c>
      <c r="J9" s="24">
        <v>7.7237999999999998</v>
      </c>
      <c r="K9" s="24">
        <v>8.6506000000000007</v>
      </c>
      <c r="L9" s="25">
        <v>133.80000000000001</v>
      </c>
      <c r="M9" s="24">
        <v>0.8125</v>
      </c>
      <c r="N9" s="25">
        <v>267.60000000000002</v>
      </c>
      <c r="O9" s="24">
        <v>1.6251</v>
      </c>
      <c r="P9" s="25">
        <v>401.39</v>
      </c>
      <c r="Q9" s="24">
        <v>2.4376000000000002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15392.65</v>
      </c>
      <c r="C10" s="22">
        <v>1282.72</v>
      </c>
      <c r="D10" s="22">
        <v>30783.759999999998</v>
      </c>
      <c r="E10" s="22">
        <v>2565.31</v>
      </c>
      <c r="F10" s="23">
        <v>15.578799999999999</v>
      </c>
      <c r="G10" s="24">
        <v>3.1158000000000001</v>
      </c>
      <c r="H10" s="24">
        <v>4.0505000000000004</v>
      </c>
      <c r="I10" s="24">
        <v>5.4526000000000003</v>
      </c>
      <c r="J10" s="24">
        <v>7.7893999999999997</v>
      </c>
      <c r="K10" s="24">
        <v>8.7241</v>
      </c>
      <c r="L10" s="25">
        <v>134.94</v>
      </c>
      <c r="M10" s="24">
        <v>0.81940000000000002</v>
      </c>
      <c r="N10" s="25">
        <v>269.87</v>
      </c>
      <c r="O10" s="24">
        <v>1.6389</v>
      </c>
      <c r="P10" s="25">
        <v>404.81</v>
      </c>
      <c r="Q10" s="24">
        <v>2.4582999999999999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15522.45</v>
      </c>
      <c r="C11" s="22">
        <v>1293.54</v>
      </c>
      <c r="D11" s="22">
        <v>31043.35</v>
      </c>
      <c r="E11" s="22">
        <v>2586.9499999999998</v>
      </c>
      <c r="F11" s="23">
        <v>15.7102</v>
      </c>
      <c r="G11" s="24">
        <v>3.1419999999999999</v>
      </c>
      <c r="H11" s="24">
        <v>4.0846999999999998</v>
      </c>
      <c r="I11" s="24">
        <v>5.4985999999999997</v>
      </c>
      <c r="J11" s="24">
        <v>7.8551000000000002</v>
      </c>
      <c r="K11" s="24">
        <v>8.7977000000000007</v>
      </c>
      <c r="L11" s="25">
        <v>136.07</v>
      </c>
      <c r="M11" s="24">
        <v>0.82640000000000002</v>
      </c>
      <c r="N11" s="25">
        <v>272.14999999999998</v>
      </c>
      <c r="O11" s="24">
        <v>1.6527000000000001</v>
      </c>
      <c r="P11" s="25">
        <v>408.22</v>
      </c>
      <c r="Q11" s="24">
        <v>2.4790999999999999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15836.18</v>
      </c>
      <c r="C12" s="22">
        <v>1319.68</v>
      </c>
      <c r="D12" s="22">
        <v>31670.78</v>
      </c>
      <c r="E12" s="22">
        <v>2639.23</v>
      </c>
      <c r="F12" s="23">
        <v>16.027699999999999</v>
      </c>
      <c r="G12" s="24">
        <v>3.2054999999999998</v>
      </c>
      <c r="H12" s="24">
        <v>4.1672000000000002</v>
      </c>
      <c r="I12" s="24">
        <v>5.6097000000000001</v>
      </c>
      <c r="J12" s="24">
        <v>8.0138999999999996</v>
      </c>
      <c r="K12" s="24">
        <v>8.9755000000000003</v>
      </c>
      <c r="L12" s="25">
        <v>138.82</v>
      </c>
      <c r="M12" s="24">
        <v>0.84309999999999996</v>
      </c>
      <c r="N12" s="25">
        <v>277.64999999999998</v>
      </c>
      <c r="O12" s="24">
        <v>1.6860999999999999</v>
      </c>
      <c r="P12" s="25">
        <v>416.47</v>
      </c>
      <c r="Q12" s="24">
        <v>2.5291999999999999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16149.89</v>
      </c>
      <c r="C13" s="22">
        <v>1345.82</v>
      </c>
      <c r="D13" s="22">
        <v>32298.17</v>
      </c>
      <c r="E13" s="22">
        <v>2691.51</v>
      </c>
      <c r="F13" s="23">
        <v>16.345199999999998</v>
      </c>
      <c r="G13" s="24">
        <v>3.2690000000000001</v>
      </c>
      <c r="H13" s="24">
        <v>4.2497999999999996</v>
      </c>
      <c r="I13" s="24">
        <v>5.7207999999999997</v>
      </c>
      <c r="J13" s="24">
        <v>8.1725999999999992</v>
      </c>
      <c r="K13" s="24">
        <v>9.1532999999999998</v>
      </c>
      <c r="L13" s="25">
        <v>141.57</v>
      </c>
      <c r="M13" s="24">
        <v>0.85980000000000001</v>
      </c>
      <c r="N13" s="25">
        <v>283.14999999999998</v>
      </c>
      <c r="O13" s="24">
        <v>1.7195</v>
      </c>
      <c r="P13" s="25">
        <v>424.72</v>
      </c>
      <c r="Q13" s="24">
        <v>2.5792999999999999</v>
      </c>
      <c r="R13" s="25">
        <v>96.87</v>
      </c>
      <c r="S13" s="25">
        <v>36.880000000000003</v>
      </c>
    </row>
    <row r="14" spans="1:19" s="10" customFormat="1" x14ac:dyDescent="0.3">
      <c r="A14" s="38">
        <v>8</v>
      </c>
      <c r="B14" s="6">
        <v>16463.599999999999</v>
      </c>
      <c r="C14" s="22">
        <v>1371.97</v>
      </c>
      <c r="D14" s="22">
        <v>32925.550000000003</v>
      </c>
      <c r="E14" s="22">
        <v>2743.8</v>
      </c>
      <c r="F14" s="23">
        <v>16.662700000000001</v>
      </c>
      <c r="G14" s="24">
        <v>3.3325</v>
      </c>
      <c r="H14" s="24">
        <v>4.3323</v>
      </c>
      <c r="I14" s="24">
        <v>5.8319000000000001</v>
      </c>
      <c r="J14" s="24">
        <v>8.3314000000000004</v>
      </c>
      <c r="K14" s="24">
        <v>9.3310999999999993</v>
      </c>
      <c r="L14" s="25">
        <v>144.32</v>
      </c>
      <c r="M14" s="24">
        <v>0.87649999999999995</v>
      </c>
      <c r="N14" s="25">
        <v>288.64999999999998</v>
      </c>
      <c r="O14" s="24">
        <v>1.7528999999999999</v>
      </c>
      <c r="P14" s="25">
        <v>432.97</v>
      </c>
      <c r="Q14" s="24">
        <v>2.6294</v>
      </c>
      <c r="R14" s="25">
        <v>59.99</v>
      </c>
      <c r="S14" s="25">
        <v>29.99</v>
      </c>
    </row>
    <row r="15" spans="1:19" s="10" customFormat="1" x14ac:dyDescent="0.3">
      <c r="A15" s="38">
        <v>9</v>
      </c>
      <c r="B15" s="6">
        <v>16777.29</v>
      </c>
      <c r="C15" s="22">
        <v>1398.11</v>
      </c>
      <c r="D15" s="22">
        <v>33552.9</v>
      </c>
      <c r="E15" s="22">
        <v>2796.08</v>
      </c>
      <c r="F15" s="23">
        <v>16.9802</v>
      </c>
      <c r="G15" s="24">
        <v>3.3959999999999999</v>
      </c>
      <c r="H15" s="24">
        <v>4.4149000000000003</v>
      </c>
      <c r="I15" s="24">
        <v>5.9431000000000003</v>
      </c>
      <c r="J15" s="24">
        <v>8.4901</v>
      </c>
      <c r="K15" s="24">
        <v>9.5089000000000006</v>
      </c>
      <c r="L15" s="25">
        <v>147.07</v>
      </c>
      <c r="M15" s="24">
        <v>0.89319999999999999</v>
      </c>
      <c r="N15" s="25">
        <v>294.14999999999998</v>
      </c>
      <c r="O15" s="24">
        <v>1.7863</v>
      </c>
      <c r="P15" s="25">
        <v>441.22</v>
      </c>
      <c r="Q15" s="24">
        <v>2.6795</v>
      </c>
      <c r="R15" s="25">
        <v>59.99</v>
      </c>
      <c r="S15" s="25">
        <v>29.99</v>
      </c>
    </row>
    <row r="16" spans="1:19" s="10" customFormat="1" x14ac:dyDescent="0.3">
      <c r="A16" s="38">
        <v>10</v>
      </c>
      <c r="B16" s="6">
        <v>17449.62</v>
      </c>
      <c r="C16" s="22">
        <v>1454.14</v>
      </c>
      <c r="D16" s="22">
        <v>34897.5</v>
      </c>
      <c r="E16" s="22">
        <v>2908.12</v>
      </c>
      <c r="F16" s="23">
        <v>17.660699999999999</v>
      </c>
      <c r="G16" s="24">
        <v>3.5320999999999998</v>
      </c>
      <c r="H16" s="24">
        <v>4.5918000000000001</v>
      </c>
      <c r="I16" s="24">
        <v>6.1811999999999996</v>
      </c>
      <c r="J16" s="24">
        <v>8.8303999999999991</v>
      </c>
      <c r="K16" s="24">
        <v>9.89</v>
      </c>
      <c r="L16" s="25">
        <v>152.97</v>
      </c>
      <c r="M16" s="24">
        <v>0.92900000000000005</v>
      </c>
      <c r="N16" s="25">
        <v>305.93</v>
      </c>
      <c r="O16" s="24">
        <v>1.8579000000000001</v>
      </c>
      <c r="P16" s="25">
        <v>458.9</v>
      </c>
      <c r="Q16" s="24">
        <v>2.7869000000000002</v>
      </c>
      <c r="R16" s="25">
        <v>59.99</v>
      </c>
      <c r="S16" s="25">
        <v>29.99</v>
      </c>
    </row>
    <row r="17" spans="1:19" s="10" customFormat="1" x14ac:dyDescent="0.3">
      <c r="A17" s="38">
        <v>11</v>
      </c>
      <c r="B17" s="6">
        <v>17763.330000000002</v>
      </c>
      <c r="C17" s="22">
        <v>1480.28</v>
      </c>
      <c r="D17" s="22">
        <v>35524.879999999997</v>
      </c>
      <c r="E17" s="22">
        <v>2960.41</v>
      </c>
      <c r="F17" s="23">
        <v>17.978200000000001</v>
      </c>
      <c r="G17" s="24">
        <v>3.5956000000000001</v>
      </c>
      <c r="H17" s="24">
        <v>4.6742999999999997</v>
      </c>
      <c r="I17" s="24">
        <v>6.2923999999999998</v>
      </c>
      <c r="J17" s="24">
        <v>8.9891000000000005</v>
      </c>
      <c r="K17" s="24">
        <v>10.0678</v>
      </c>
      <c r="L17" s="25">
        <v>155.72</v>
      </c>
      <c r="M17" s="24">
        <v>0.94569999999999999</v>
      </c>
      <c r="N17" s="25">
        <v>311.44</v>
      </c>
      <c r="O17" s="24">
        <v>1.8913</v>
      </c>
      <c r="P17" s="25">
        <v>467.15</v>
      </c>
      <c r="Q17" s="24">
        <v>2.8370000000000002</v>
      </c>
      <c r="R17" s="25">
        <v>59.99</v>
      </c>
      <c r="S17" s="25">
        <v>29.99</v>
      </c>
    </row>
    <row r="18" spans="1:19" s="10" customFormat="1" x14ac:dyDescent="0.3">
      <c r="A18" s="38">
        <v>12</v>
      </c>
      <c r="B18" s="6">
        <v>18077.07</v>
      </c>
      <c r="C18" s="22">
        <v>1506.42</v>
      </c>
      <c r="D18" s="22">
        <v>36152.33</v>
      </c>
      <c r="E18" s="22">
        <v>3012.69</v>
      </c>
      <c r="F18" s="23">
        <v>18.2957</v>
      </c>
      <c r="G18" s="24">
        <v>3.6591</v>
      </c>
      <c r="H18" s="24">
        <v>4.7568999999999999</v>
      </c>
      <c r="I18" s="24">
        <v>6.4035000000000002</v>
      </c>
      <c r="J18" s="24">
        <v>9.1478999999999999</v>
      </c>
      <c r="K18" s="24">
        <v>10.2456</v>
      </c>
      <c r="L18" s="25">
        <v>158.47</v>
      </c>
      <c r="M18" s="24">
        <v>0.96240000000000003</v>
      </c>
      <c r="N18" s="25">
        <v>316.93</v>
      </c>
      <c r="O18" s="24">
        <v>1.9247000000000001</v>
      </c>
      <c r="P18" s="25">
        <v>475.4</v>
      </c>
      <c r="Q18" s="24">
        <v>2.8871000000000002</v>
      </c>
      <c r="R18" s="25">
        <v>59.99</v>
      </c>
      <c r="S18" s="25">
        <v>29.99</v>
      </c>
    </row>
    <row r="19" spans="1:19" s="10" customFormat="1" x14ac:dyDescent="0.3">
      <c r="A19" s="38">
        <v>13</v>
      </c>
      <c r="B19" s="6">
        <v>18390.77</v>
      </c>
      <c r="C19" s="22">
        <v>1532.56</v>
      </c>
      <c r="D19" s="22">
        <v>36779.699999999997</v>
      </c>
      <c r="E19" s="22">
        <v>3064.98</v>
      </c>
      <c r="F19" s="23">
        <v>18.613199999999999</v>
      </c>
      <c r="G19" s="24">
        <v>3.7225999999999999</v>
      </c>
      <c r="H19" s="24">
        <v>4.8394000000000004</v>
      </c>
      <c r="I19" s="24">
        <v>6.5145999999999997</v>
      </c>
      <c r="J19" s="24">
        <v>9.3065999999999995</v>
      </c>
      <c r="K19" s="24">
        <v>10.423400000000001</v>
      </c>
      <c r="L19" s="25">
        <v>161.22</v>
      </c>
      <c r="M19" s="24">
        <v>0.97909999999999997</v>
      </c>
      <c r="N19" s="25">
        <v>322.44</v>
      </c>
      <c r="O19" s="24">
        <v>1.9581</v>
      </c>
      <c r="P19" s="25">
        <v>483.65</v>
      </c>
      <c r="Q19" s="24">
        <v>2.9371999999999998</v>
      </c>
      <c r="R19" s="25">
        <v>36.9</v>
      </c>
      <c r="S19" s="25">
        <v>6.91</v>
      </c>
    </row>
    <row r="20" spans="1:19" s="10" customFormat="1" x14ac:dyDescent="0.3">
      <c r="A20" s="38">
        <v>14</v>
      </c>
      <c r="B20" s="6">
        <v>18704.46</v>
      </c>
      <c r="C20" s="22">
        <v>1558.71</v>
      </c>
      <c r="D20" s="22">
        <v>37407.050000000003</v>
      </c>
      <c r="E20" s="22">
        <v>3117.25</v>
      </c>
      <c r="F20" s="23">
        <v>18.930700000000002</v>
      </c>
      <c r="G20" s="24">
        <v>3.7860999999999998</v>
      </c>
      <c r="H20" s="24">
        <v>4.9219999999999997</v>
      </c>
      <c r="I20" s="24">
        <v>6.6257000000000001</v>
      </c>
      <c r="J20" s="24">
        <v>9.4654000000000007</v>
      </c>
      <c r="K20" s="24">
        <v>10.6012</v>
      </c>
      <c r="L20" s="25">
        <v>163.97</v>
      </c>
      <c r="M20" s="24">
        <v>0.99580000000000002</v>
      </c>
      <c r="N20" s="25">
        <v>327.93</v>
      </c>
      <c r="O20" s="24">
        <v>1.9915</v>
      </c>
      <c r="P20" s="25">
        <v>491.9</v>
      </c>
      <c r="Q20" s="24">
        <v>2.9872999999999998</v>
      </c>
      <c r="R20" s="25">
        <v>0</v>
      </c>
      <c r="S20" s="25">
        <v>0</v>
      </c>
    </row>
    <row r="21" spans="1:19" s="10" customFormat="1" x14ac:dyDescent="0.3">
      <c r="A21" s="38">
        <v>15</v>
      </c>
      <c r="B21" s="6">
        <v>19018.169999999998</v>
      </c>
      <c r="C21" s="22">
        <v>1584.85</v>
      </c>
      <c r="D21" s="22">
        <v>38034.44</v>
      </c>
      <c r="E21" s="22">
        <v>3169.54</v>
      </c>
      <c r="F21" s="23">
        <v>19.248200000000001</v>
      </c>
      <c r="G21" s="24">
        <v>3.8496000000000001</v>
      </c>
      <c r="H21" s="24">
        <v>5.0045000000000002</v>
      </c>
      <c r="I21" s="24">
        <v>6.7369000000000003</v>
      </c>
      <c r="J21" s="24">
        <v>9.6241000000000003</v>
      </c>
      <c r="K21" s="24">
        <v>10.779</v>
      </c>
      <c r="L21" s="25">
        <v>166.72</v>
      </c>
      <c r="M21" s="24">
        <v>1.0125</v>
      </c>
      <c r="N21" s="25">
        <v>333.44</v>
      </c>
      <c r="O21" s="24">
        <v>2.0249000000000001</v>
      </c>
      <c r="P21" s="25">
        <v>500.15</v>
      </c>
      <c r="Q21" s="24">
        <v>3.0373999999999999</v>
      </c>
      <c r="R21" s="25">
        <v>0</v>
      </c>
      <c r="S21" s="25">
        <v>0</v>
      </c>
    </row>
    <row r="22" spans="1:19" s="10" customFormat="1" x14ac:dyDescent="0.3">
      <c r="A22" s="38">
        <v>16</v>
      </c>
      <c r="B22" s="6">
        <v>19331.900000000001</v>
      </c>
      <c r="C22" s="22">
        <v>1610.99</v>
      </c>
      <c r="D22" s="22">
        <v>38661.870000000003</v>
      </c>
      <c r="E22" s="22">
        <v>3221.82</v>
      </c>
      <c r="F22" s="23">
        <v>19.5657</v>
      </c>
      <c r="G22" s="24">
        <v>3.9131</v>
      </c>
      <c r="H22" s="24">
        <v>5.0871000000000004</v>
      </c>
      <c r="I22" s="24">
        <v>6.8479999999999999</v>
      </c>
      <c r="J22" s="24">
        <v>9.7828999999999997</v>
      </c>
      <c r="K22" s="24">
        <v>10.956799999999999</v>
      </c>
      <c r="L22" s="25">
        <v>169.47</v>
      </c>
      <c r="M22" s="24">
        <v>1.0291999999999999</v>
      </c>
      <c r="N22" s="25">
        <v>338.94</v>
      </c>
      <c r="O22" s="24">
        <v>2.0583</v>
      </c>
      <c r="P22" s="25">
        <v>508.4</v>
      </c>
      <c r="Q22" s="24">
        <v>3.0874999999999999</v>
      </c>
      <c r="R22" s="25">
        <v>0</v>
      </c>
      <c r="S22" s="25">
        <v>0</v>
      </c>
    </row>
    <row r="23" spans="1:19" s="10" customFormat="1" x14ac:dyDescent="0.3">
      <c r="A23" s="38">
        <v>17</v>
      </c>
      <c r="B23" s="6">
        <v>19650.05</v>
      </c>
      <c r="C23" s="22">
        <v>1637.5</v>
      </c>
      <c r="D23" s="22">
        <v>39298.129999999997</v>
      </c>
      <c r="E23" s="22">
        <v>3274.84</v>
      </c>
      <c r="F23" s="23">
        <v>19.887699999999999</v>
      </c>
      <c r="G23" s="24">
        <v>3.9775</v>
      </c>
      <c r="H23" s="24">
        <v>5.1707999999999998</v>
      </c>
      <c r="I23" s="24">
        <v>6.9607000000000001</v>
      </c>
      <c r="J23" s="24">
        <v>9.9438999999999993</v>
      </c>
      <c r="K23" s="24">
        <v>11.1371</v>
      </c>
      <c r="L23" s="25">
        <v>172.26</v>
      </c>
      <c r="M23" s="24">
        <v>1.0461</v>
      </c>
      <c r="N23" s="25">
        <v>344.51</v>
      </c>
      <c r="O23" s="24">
        <v>2.0922000000000001</v>
      </c>
      <c r="P23" s="25">
        <v>516.77</v>
      </c>
      <c r="Q23" s="24">
        <v>3.1383000000000001</v>
      </c>
      <c r="R23" s="25">
        <v>0</v>
      </c>
      <c r="S23" s="25">
        <v>0</v>
      </c>
    </row>
    <row r="24" spans="1:19" s="10" customFormat="1" x14ac:dyDescent="0.3">
      <c r="A24" s="38">
        <v>18</v>
      </c>
      <c r="B24" s="6">
        <v>19969.96</v>
      </c>
      <c r="C24" s="22">
        <v>1664.16</v>
      </c>
      <c r="D24" s="22">
        <v>39937.919999999998</v>
      </c>
      <c r="E24" s="22">
        <v>3328.16</v>
      </c>
      <c r="F24" s="23">
        <v>20.211500000000001</v>
      </c>
      <c r="G24" s="24">
        <v>4.0423</v>
      </c>
      <c r="H24" s="24">
        <v>5.2549999999999999</v>
      </c>
      <c r="I24" s="24">
        <v>7.0739999999999998</v>
      </c>
      <c r="J24" s="24">
        <v>10.1058</v>
      </c>
      <c r="K24" s="24">
        <v>11.3184</v>
      </c>
      <c r="L24" s="25">
        <v>175.06</v>
      </c>
      <c r="M24" s="24">
        <v>1.0630999999999999</v>
      </c>
      <c r="N24" s="25">
        <v>350.12</v>
      </c>
      <c r="O24" s="24">
        <v>2.1261999999999999</v>
      </c>
      <c r="P24" s="25">
        <v>525.17999999999995</v>
      </c>
      <c r="Q24" s="24">
        <v>3.1894</v>
      </c>
      <c r="R24" s="25">
        <v>0</v>
      </c>
      <c r="S24" s="25">
        <v>0</v>
      </c>
    </row>
    <row r="25" spans="1:19" s="10" customFormat="1" x14ac:dyDescent="0.3">
      <c r="A25" s="38">
        <v>19</v>
      </c>
      <c r="B25" s="6">
        <v>20289.810000000001</v>
      </c>
      <c r="C25" s="22">
        <v>1690.82</v>
      </c>
      <c r="D25" s="22">
        <v>40577.589999999997</v>
      </c>
      <c r="E25" s="22">
        <v>3381.47</v>
      </c>
      <c r="F25" s="23">
        <v>20.5352</v>
      </c>
      <c r="G25" s="24">
        <v>4.1070000000000002</v>
      </c>
      <c r="H25" s="24">
        <v>5.3391999999999999</v>
      </c>
      <c r="I25" s="24">
        <v>7.1872999999999996</v>
      </c>
      <c r="J25" s="24">
        <v>10.2676</v>
      </c>
      <c r="K25" s="24">
        <v>11.499700000000001</v>
      </c>
      <c r="L25" s="25">
        <v>177.87</v>
      </c>
      <c r="M25" s="24">
        <v>1.0802</v>
      </c>
      <c r="N25" s="25">
        <v>355.73</v>
      </c>
      <c r="O25" s="24">
        <v>2.1602999999999999</v>
      </c>
      <c r="P25" s="25">
        <v>533.6</v>
      </c>
      <c r="Q25" s="24">
        <v>3.2404999999999999</v>
      </c>
      <c r="R25" s="25">
        <v>0</v>
      </c>
      <c r="S25" s="25">
        <v>0</v>
      </c>
    </row>
    <row r="26" spans="1:19" s="10" customFormat="1" x14ac:dyDescent="0.3">
      <c r="A26" s="38">
        <v>20</v>
      </c>
      <c r="B26" s="6">
        <v>20609.740000000002</v>
      </c>
      <c r="C26" s="22">
        <v>1717.48</v>
      </c>
      <c r="D26" s="22">
        <v>41217.42</v>
      </c>
      <c r="E26" s="22">
        <v>3434.78</v>
      </c>
      <c r="F26" s="23">
        <v>20.859000000000002</v>
      </c>
      <c r="G26" s="24">
        <v>4.1718000000000002</v>
      </c>
      <c r="H26" s="24">
        <v>5.4233000000000002</v>
      </c>
      <c r="I26" s="24">
        <v>7.3007</v>
      </c>
      <c r="J26" s="24">
        <v>10.429500000000001</v>
      </c>
      <c r="K26" s="24">
        <v>11.680999999999999</v>
      </c>
      <c r="L26" s="25">
        <v>180.67</v>
      </c>
      <c r="M26" s="24">
        <v>1.0972</v>
      </c>
      <c r="N26" s="25">
        <v>361.34</v>
      </c>
      <c r="O26" s="24">
        <v>2.1943999999999999</v>
      </c>
      <c r="P26" s="25">
        <v>542.01</v>
      </c>
      <c r="Q26" s="24">
        <v>3.2915999999999999</v>
      </c>
      <c r="R26" s="25">
        <v>0</v>
      </c>
      <c r="S26" s="25">
        <v>0</v>
      </c>
    </row>
    <row r="27" spans="1:19" s="10" customFormat="1" x14ac:dyDescent="0.3">
      <c r="A27" s="38">
        <v>21</v>
      </c>
      <c r="B27" s="6">
        <v>20929.63</v>
      </c>
      <c r="C27" s="22">
        <v>1744.14</v>
      </c>
      <c r="D27" s="22">
        <v>41857.17</v>
      </c>
      <c r="E27" s="22">
        <v>3488.1</v>
      </c>
      <c r="F27" s="23">
        <v>21.1828</v>
      </c>
      <c r="G27" s="24">
        <v>4.2366000000000001</v>
      </c>
      <c r="H27" s="24">
        <v>5.5075000000000003</v>
      </c>
      <c r="I27" s="24">
        <v>7.4139999999999997</v>
      </c>
      <c r="J27" s="24">
        <v>10.5914</v>
      </c>
      <c r="K27" s="24">
        <v>11.862399999999999</v>
      </c>
      <c r="L27" s="25">
        <v>183.47</v>
      </c>
      <c r="M27" s="24">
        <v>1.1142000000000001</v>
      </c>
      <c r="N27" s="25">
        <v>366.95</v>
      </c>
      <c r="O27" s="24">
        <v>2.2284000000000002</v>
      </c>
      <c r="P27" s="25">
        <v>550.41999999999996</v>
      </c>
      <c r="Q27" s="24">
        <v>3.3426</v>
      </c>
      <c r="R27" s="25">
        <v>0</v>
      </c>
      <c r="S27" s="25">
        <v>0</v>
      </c>
    </row>
    <row r="28" spans="1:19" s="10" customFormat="1" x14ac:dyDescent="0.3">
      <c r="A28" s="38">
        <v>22</v>
      </c>
      <c r="B28" s="6">
        <v>21249.53</v>
      </c>
      <c r="C28" s="22">
        <v>1770.79</v>
      </c>
      <c r="D28" s="22">
        <v>42496.94</v>
      </c>
      <c r="E28" s="22">
        <v>3541.41</v>
      </c>
      <c r="F28" s="23">
        <v>21.506499999999999</v>
      </c>
      <c r="G28" s="24">
        <v>4.3013000000000003</v>
      </c>
      <c r="H28" s="24">
        <v>5.5917000000000003</v>
      </c>
      <c r="I28" s="24">
        <v>7.5273000000000003</v>
      </c>
      <c r="J28" s="24">
        <v>10.753299999999999</v>
      </c>
      <c r="K28" s="24">
        <v>12.0436</v>
      </c>
      <c r="L28" s="25">
        <v>186.28</v>
      </c>
      <c r="M28" s="24">
        <v>1.1312</v>
      </c>
      <c r="N28" s="25">
        <v>372.56</v>
      </c>
      <c r="O28" s="24">
        <v>2.2625000000000002</v>
      </c>
      <c r="P28" s="25">
        <v>558.83000000000004</v>
      </c>
      <c r="Q28" s="24">
        <v>3.3936999999999999</v>
      </c>
      <c r="R28" s="25">
        <v>0</v>
      </c>
      <c r="S28" s="25">
        <v>0</v>
      </c>
    </row>
    <row r="29" spans="1:19" s="10" customFormat="1" x14ac:dyDescent="0.3">
      <c r="A29" s="38">
        <v>23</v>
      </c>
      <c r="B29" s="6">
        <v>21569.439999999999</v>
      </c>
      <c r="C29" s="22">
        <v>1797.45</v>
      </c>
      <c r="D29" s="22">
        <v>43136.72</v>
      </c>
      <c r="E29" s="22">
        <v>3594.73</v>
      </c>
      <c r="F29" s="23">
        <v>21.830300000000001</v>
      </c>
      <c r="G29" s="24">
        <v>4.3661000000000003</v>
      </c>
      <c r="H29" s="24">
        <v>5.6759000000000004</v>
      </c>
      <c r="I29" s="24">
        <v>7.6406000000000001</v>
      </c>
      <c r="J29" s="24">
        <v>10.9152</v>
      </c>
      <c r="K29" s="24">
        <v>12.225</v>
      </c>
      <c r="L29" s="25">
        <v>189.08</v>
      </c>
      <c r="M29" s="24">
        <v>1.1483000000000001</v>
      </c>
      <c r="N29" s="25">
        <v>378.17</v>
      </c>
      <c r="O29" s="24">
        <v>2.2965</v>
      </c>
      <c r="P29" s="25">
        <v>567.25</v>
      </c>
      <c r="Q29" s="24">
        <v>3.4447999999999999</v>
      </c>
      <c r="R29" s="25">
        <v>0</v>
      </c>
      <c r="S29" s="25">
        <v>0</v>
      </c>
    </row>
    <row r="30" spans="1:19" s="10" customFormat="1" x14ac:dyDescent="0.3">
      <c r="A30" s="38">
        <v>24</v>
      </c>
      <c r="B30" s="6">
        <v>21889.32</v>
      </c>
      <c r="C30" s="22">
        <v>1824.11</v>
      </c>
      <c r="D30" s="22">
        <v>43776.45</v>
      </c>
      <c r="E30" s="22">
        <v>3648.04</v>
      </c>
      <c r="F30" s="23">
        <v>22.1541</v>
      </c>
      <c r="G30" s="24">
        <v>4.4307999999999996</v>
      </c>
      <c r="H30" s="24">
        <v>5.7601000000000004</v>
      </c>
      <c r="I30" s="24">
        <v>7.7538999999999998</v>
      </c>
      <c r="J30" s="24">
        <v>11.0771</v>
      </c>
      <c r="K30" s="24">
        <v>12.4063</v>
      </c>
      <c r="L30" s="25">
        <v>191.89</v>
      </c>
      <c r="M30" s="24">
        <v>1.1653</v>
      </c>
      <c r="N30" s="25">
        <v>383.77</v>
      </c>
      <c r="O30" s="24">
        <v>2.3306</v>
      </c>
      <c r="P30" s="25">
        <v>575.66</v>
      </c>
      <c r="Q30" s="24">
        <v>3.4958999999999998</v>
      </c>
      <c r="R30" s="25">
        <v>0</v>
      </c>
      <c r="S30" s="25">
        <v>0</v>
      </c>
    </row>
    <row r="31" spans="1:19" s="10" customFormat="1" x14ac:dyDescent="0.3">
      <c r="A31" s="38">
        <v>25</v>
      </c>
      <c r="B31" s="6">
        <v>22209.23</v>
      </c>
      <c r="C31" s="22">
        <v>1850.77</v>
      </c>
      <c r="D31" s="22">
        <v>44416.24</v>
      </c>
      <c r="E31" s="22">
        <v>3701.35</v>
      </c>
      <c r="F31" s="23">
        <v>22.477900000000002</v>
      </c>
      <c r="G31" s="24">
        <v>4.4955999999999996</v>
      </c>
      <c r="H31" s="24">
        <v>5.8442999999999996</v>
      </c>
      <c r="I31" s="24">
        <v>7.8673000000000002</v>
      </c>
      <c r="J31" s="24">
        <v>11.239000000000001</v>
      </c>
      <c r="K31" s="24">
        <v>12.5876</v>
      </c>
      <c r="L31" s="25">
        <v>194.69</v>
      </c>
      <c r="M31" s="24">
        <v>1.1822999999999999</v>
      </c>
      <c r="N31" s="25">
        <v>389.38</v>
      </c>
      <c r="O31" s="24">
        <v>2.3647</v>
      </c>
      <c r="P31" s="25">
        <v>584.07000000000005</v>
      </c>
      <c r="Q31" s="24">
        <v>3.5470000000000002</v>
      </c>
      <c r="R31" s="25">
        <v>0</v>
      </c>
      <c r="S31" s="25">
        <v>0</v>
      </c>
    </row>
    <row r="32" spans="1:19" s="10" customFormat="1" x14ac:dyDescent="0.3">
      <c r="A32" s="38">
        <v>26</v>
      </c>
      <c r="B32" s="6">
        <v>22529.11</v>
      </c>
      <c r="C32" s="22">
        <v>1877.43</v>
      </c>
      <c r="D32" s="22">
        <v>45055.97</v>
      </c>
      <c r="E32" s="22">
        <v>3754.66</v>
      </c>
      <c r="F32" s="23">
        <v>22.801600000000001</v>
      </c>
      <c r="G32" s="24">
        <v>4.5602999999999998</v>
      </c>
      <c r="H32" s="24">
        <v>5.9283999999999999</v>
      </c>
      <c r="I32" s="24">
        <v>7.9805999999999999</v>
      </c>
      <c r="J32" s="24">
        <v>11.4008</v>
      </c>
      <c r="K32" s="24">
        <v>12.7689</v>
      </c>
      <c r="L32" s="25">
        <v>197.5</v>
      </c>
      <c r="M32" s="24">
        <v>1.1994</v>
      </c>
      <c r="N32" s="25">
        <v>394.99</v>
      </c>
      <c r="O32" s="24">
        <v>2.3986999999999998</v>
      </c>
      <c r="P32" s="25">
        <v>592.49</v>
      </c>
      <c r="Q32" s="24">
        <v>3.5981000000000001</v>
      </c>
      <c r="R32" s="25">
        <v>0</v>
      </c>
      <c r="S32" s="25">
        <v>0</v>
      </c>
    </row>
    <row r="33" spans="1:24" s="10" customFormat="1" x14ac:dyDescent="0.3">
      <c r="A33" s="38">
        <v>27</v>
      </c>
      <c r="B33" s="6">
        <v>22849.040000000001</v>
      </c>
      <c r="C33" s="22">
        <v>1904.09</v>
      </c>
      <c r="D33" s="22">
        <v>45695.8</v>
      </c>
      <c r="E33" s="22">
        <v>3807.98</v>
      </c>
      <c r="F33" s="23">
        <v>23.125399999999999</v>
      </c>
      <c r="G33" s="24">
        <v>4.6250999999999998</v>
      </c>
      <c r="H33" s="24">
        <v>6.0125999999999999</v>
      </c>
      <c r="I33" s="24">
        <v>8.0938999999999997</v>
      </c>
      <c r="J33" s="24">
        <v>11.5627</v>
      </c>
      <c r="K33" s="24">
        <v>12.950200000000001</v>
      </c>
      <c r="L33" s="25">
        <v>200.3</v>
      </c>
      <c r="M33" s="24">
        <v>1.2163999999999999</v>
      </c>
      <c r="N33" s="25">
        <v>400.6</v>
      </c>
      <c r="O33" s="24">
        <v>2.4327999999999999</v>
      </c>
      <c r="P33" s="25">
        <v>600.9</v>
      </c>
      <c r="Q33" s="24">
        <v>3.6492</v>
      </c>
      <c r="R33" s="25">
        <v>0</v>
      </c>
      <c r="S33" s="25">
        <v>0</v>
      </c>
    </row>
    <row r="34" spans="1:24" s="10" customFormat="1" x14ac:dyDescent="0.3">
      <c r="A34" s="38">
        <v>28</v>
      </c>
      <c r="B34" s="6">
        <v>23168.9</v>
      </c>
      <c r="C34" s="22">
        <v>1930.74</v>
      </c>
      <c r="D34" s="22">
        <v>46335.48</v>
      </c>
      <c r="E34" s="22">
        <v>3861.29</v>
      </c>
      <c r="F34" s="23">
        <v>23.449100000000001</v>
      </c>
      <c r="G34" s="24">
        <v>4.6898</v>
      </c>
      <c r="H34" s="24">
        <v>6.0968</v>
      </c>
      <c r="I34" s="24">
        <v>8.2072000000000003</v>
      </c>
      <c r="J34" s="24">
        <v>11.724600000000001</v>
      </c>
      <c r="K34" s="24">
        <v>13.131500000000001</v>
      </c>
      <c r="L34" s="25">
        <v>203.1</v>
      </c>
      <c r="M34" s="24">
        <v>1.2334000000000001</v>
      </c>
      <c r="N34" s="25">
        <v>406.21</v>
      </c>
      <c r="O34" s="24">
        <v>2.4668000000000001</v>
      </c>
      <c r="P34" s="25">
        <v>609.30999999999995</v>
      </c>
      <c r="Q34" s="24">
        <v>3.7002999999999999</v>
      </c>
      <c r="R34" s="25">
        <v>0</v>
      </c>
      <c r="S34" s="25">
        <v>0</v>
      </c>
    </row>
    <row r="35" spans="1:24" s="10" customFormat="1" x14ac:dyDescent="0.3">
      <c r="A35" s="38">
        <v>29</v>
      </c>
      <c r="B35" s="6">
        <v>23488.799999999999</v>
      </c>
      <c r="C35" s="22">
        <v>1957.4</v>
      </c>
      <c r="D35" s="22">
        <v>46975.25</v>
      </c>
      <c r="E35" s="22">
        <v>3914.6</v>
      </c>
      <c r="F35" s="23">
        <v>23.7729</v>
      </c>
      <c r="G35" s="24">
        <v>4.7545999999999999</v>
      </c>
      <c r="H35" s="24">
        <v>6.181</v>
      </c>
      <c r="I35" s="24">
        <v>8.3204999999999991</v>
      </c>
      <c r="J35" s="24">
        <v>11.8865</v>
      </c>
      <c r="K35" s="24">
        <v>13.312799999999999</v>
      </c>
      <c r="L35" s="25">
        <v>205.91</v>
      </c>
      <c r="M35" s="24">
        <v>1.2504999999999999</v>
      </c>
      <c r="N35" s="25">
        <v>411.82</v>
      </c>
      <c r="O35" s="24">
        <v>2.5009000000000001</v>
      </c>
      <c r="P35" s="25">
        <v>617.72</v>
      </c>
      <c r="Q35" s="24">
        <v>3.7513999999999998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X34"/>
  <sheetViews>
    <sheetView showZeros="0" workbookViewId="0">
      <pane ySplit="5" topLeftCell="A20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62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16239.11</v>
      </c>
      <c r="C6" s="22">
        <v>1353.26</v>
      </c>
      <c r="D6" s="22">
        <v>32476.6</v>
      </c>
      <c r="E6" s="22">
        <v>2706.38</v>
      </c>
      <c r="F6" s="23">
        <v>16.435500000000001</v>
      </c>
      <c r="G6" s="24">
        <v>3.2871000000000001</v>
      </c>
      <c r="H6" s="24">
        <v>4.2732000000000001</v>
      </c>
      <c r="I6" s="24">
        <v>5.7523999999999997</v>
      </c>
      <c r="J6" s="24">
        <v>8.2178000000000004</v>
      </c>
      <c r="K6" s="24">
        <v>9.2039000000000009</v>
      </c>
      <c r="L6" s="25">
        <v>142.36000000000001</v>
      </c>
      <c r="M6" s="24">
        <v>0.86450000000000005</v>
      </c>
      <c r="N6" s="25">
        <v>284.70999999999998</v>
      </c>
      <c r="O6" s="24">
        <v>1.7290000000000001</v>
      </c>
      <c r="P6" s="25">
        <v>427.07</v>
      </c>
      <c r="Q6" s="24">
        <v>2.5935000000000001</v>
      </c>
      <c r="R6" s="25">
        <v>83.11</v>
      </c>
      <c r="S6" s="25">
        <v>29.99</v>
      </c>
    </row>
    <row r="7" spans="1:19" s="10" customFormat="1" x14ac:dyDescent="0.3">
      <c r="A7" s="38">
        <v>1</v>
      </c>
      <c r="B7" s="6">
        <v>17404.43</v>
      </c>
      <c r="C7" s="22">
        <v>1450.37</v>
      </c>
      <c r="D7" s="22">
        <v>34807.120000000003</v>
      </c>
      <c r="E7" s="22">
        <v>2900.59</v>
      </c>
      <c r="F7" s="23">
        <v>17.614899999999999</v>
      </c>
      <c r="G7" s="24">
        <v>3.5230000000000001</v>
      </c>
      <c r="H7" s="24">
        <v>4.5799000000000003</v>
      </c>
      <c r="I7" s="24">
        <v>6.1651999999999996</v>
      </c>
      <c r="J7" s="24">
        <v>8.8074999999999992</v>
      </c>
      <c r="K7" s="24">
        <v>9.8643000000000001</v>
      </c>
      <c r="L7" s="25">
        <v>152.57</v>
      </c>
      <c r="M7" s="24">
        <v>0.92649999999999999</v>
      </c>
      <c r="N7" s="25">
        <v>305.14</v>
      </c>
      <c r="O7" s="24">
        <v>1.8531</v>
      </c>
      <c r="P7" s="25">
        <v>457.71</v>
      </c>
      <c r="Q7" s="24">
        <v>2.7795999999999998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17673.37</v>
      </c>
      <c r="C8" s="22">
        <v>1472.78</v>
      </c>
      <c r="D8" s="22">
        <v>35344.97</v>
      </c>
      <c r="E8" s="22">
        <v>2945.41</v>
      </c>
      <c r="F8" s="23">
        <v>17.8871</v>
      </c>
      <c r="G8" s="24">
        <v>3.5773999999999999</v>
      </c>
      <c r="H8" s="24">
        <v>4.6505999999999998</v>
      </c>
      <c r="I8" s="24">
        <v>6.2605000000000004</v>
      </c>
      <c r="J8" s="24">
        <v>8.9436</v>
      </c>
      <c r="K8" s="24">
        <v>10.0168</v>
      </c>
      <c r="L8" s="25">
        <v>154.93</v>
      </c>
      <c r="M8" s="24">
        <v>0.94089999999999996</v>
      </c>
      <c r="N8" s="25">
        <v>309.86</v>
      </c>
      <c r="O8" s="24">
        <v>1.8816999999999999</v>
      </c>
      <c r="P8" s="25">
        <v>464.79</v>
      </c>
      <c r="Q8" s="24">
        <v>2.8226</v>
      </c>
      <c r="R8" s="25">
        <v>59.99</v>
      </c>
      <c r="S8" s="25">
        <v>29.99</v>
      </c>
    </row>
    <row r="9" spans="1:19" s="10" customFormat="1" x14ac:dyDescent="0.3">
      <c r="A9" s="38">
        <v>5</v>
      </c>
      <c r="B9" s="6">
        <v>18031.95</v>
      </c>
      <c r="C9" s="22">
        <v>1502.66</v>
      </c>
      <c r="D9" s="22">
        <v>36062.1</v>
      </c>
      <c r="E9" s="22">
        <v>3005.17</v>
      </c>
      <c r="F9" s="23">
        <v>18.2501</v>
      </c>
      <c r="G9" s="24">
        <v>3.65</v>
      </c>
      <c r="H9" s="24">
        <v>4.7450000000000001</v>
      </c>
      <c r="I9" s="24">
        <v>6.3875000000000002</v>
      </c>
      <c r="J9" s="24">
        <v>9.1250999999999998</v>
      </c>
      <c r="K9" s="24">
        <v>10.2201</v>
      </c>
      <c r="L9" s="25">
        <v>158.07</v>
      </c>
      <c r="M9" s="24">
        <v>0.96</v>
      </c>
      <c r="N9" s="25">
        <v>316.14</v>
      </c>
      <c r="O9" s="24">
        <v>1.9198999999999999</v>
      </c>
      <c r="P9" s="25">
        <v>474.22</v>
      </c>
      <c r="Q9" s="24">
        <v>2.8799000000000001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18749.05</v>
      </c>
      <c r="C10" s="22">
        <v>1562.42</v>
      </c>
      <c r="D10" s="22">
        <v>37496.230000000003</v>
      </c>
      <c r="E10" s="22">
        <v>3124.69</v>
      </c>
      <c r="F10" s="23">
        <v>18.9758</v>
      </c>
      <c r="G10" s="24">
        <v>3.7951999999999999</v>
      </c>
      <c r="H10" s="24">
        <v>4.9337</v>
      </c>
      <c r="I10" s="24">
        <v>6.6414999999999997</v>
      </c>
      <c r="J10" s="24">
        <v>9.4878999999999998</v>
      </c>
      <c r="K10" s="24">
        <v>10.6264</v>
      </c>
      <c r="L10" s="25">
        <v>164.36</v>
      </c>
      <c r="M10" s="24">
        <v>0.99809999999999999</v>
      </c>
      <c r="N10" s="25">
        <v>328.72</v>
      </c>
      <c r="O10" s="24">
        <v>1.9963</v>
      </c>
      <c r="P10" s="25">
        <v>493.08</v>
      </c>
      <c r="Q10" s="24">
        <v>2.9944000000000002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19467.18</v>
      </c>
      <c r="C11" s="22">
        <v>1622.27</v>
      </c>
      <c r="D11" s="22">
        <v>38932.410000000003</v>
      </c>
      <c r="E11" s="22">
        <v>3244.37</v>
      </c>
      <c r="F11" s="23">
        <v>19.7026</v>
      </c>
      <c r="G11" s="24">
        <v>3.9405000000000001</v>
      </c>
      <c r="H11" s="24">
        <v>5.1227</v>
      </c>
      <c r="I11" s="24">
        <v>6.8959000000000001</v>
      </c>
      <c r="J11" s="24">
        <v>9.8513000000000002</v>
      </c>
      <c r="K11" s="24">
        <v>11.0335</v>
      </c>
      <c r="L11" s="25">
        <v>170.65</v>
      </c>
      <c r="M11" s="24">
        <v>1.0364</v>
      </c>
      <c r="N11" s="25">
        <v>341.31</v>
      </c>
      <c r="O11" s="24">
        <v>2.0727000000000002</v>
      </c>
      <c r="P11" s="25">
        <v>511.96</v>
      </c>
      <c r="Q11" s="24">
        <v>3.1091000000000002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19832.8</v>
      </c>
      <c r="C12" s="22">
        <v>1652.73</v>
      </c>
      <c r="D12" s="22">
        <v>39663.620000000003</v>
      </c>
      <c r="E12" s="22">
        <v>3305.3</v>
      </c>
      <c r="F12" s="23">
        <v>20.072700000000001</v>
      </c>
      <c r="G12" s="24">
        <v>4.0145</v>
      </c>
      <c r="H12" s="24">
        <v>5.2188999999999997</v>
      </c>
      <c r="I12" s="24">
        <v>7.0254000000000003</v>
      </c>
      <c r="J12" s="24">
        <v>10.0364</v>
      </c>
      <c r="K12" s="24">
        <v>11.2407</v>
      </c>
      <c r="L12" s="25">
        <v>173.86</v>
      </c>
      <c r="M12" s="24">
        <v>1.0558000000000001</v>
      </c>
      <c r="N12" s="25">
        <v>347.72</v>
      </c>
      <c r="O12" s="24">
        <v>2.1116000000000001</v>
      </c>
      <c r="P12" s="25">
        <v>521.58000000000004</v>
      </c>
      <c r="Q12" s="24">
        <v>3.1675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20472.73</v>
      </c>
      <c r="C13" s="22">
        <v>1706.06</v>
      </c>
      <c r="D13" s="22">
        <v>40943.410000000003</v>
      </c>
      <c r="E13" s="22">
        <v>3411.95</v>
      </c>
      <c r="F13" s="23">
        <v>20.720300000000002</v>
      </c>
      <c r="G13" s="24">
        <v>4.1440999999999999</v>
      </c>
      <c r="H13" s="24">
        <v>5.3872999999999998</v>
      </c>
      <c r="I13" s="24">
        <v>7.2521000000000004</v>
      </c>
      <c r="J13" s="24">
        <v>10.360200000000001</v>
      </c>
      <c r="K13" s="24">
        <v>11.603400000000001</v>
      </c>
      <c r="L13" s="25">
        <v>179.47</v>
      </c>
      <c r="M13" s="24">
        <v>1.0899000000000001</v>
      </c>
      <c r="N13" s="25">
        <v>358.94</v>
      </c>
      <c r="O13" s="24">
        <v>2.1798000000000002</v>
      </c>
      <c r="P13" s="25">
        <v>538.41</v>
      </c>
      <c r="Q13" s="24">
        <v>3.2696999999999998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21112.67</v>
      </c>
      <c r="C14" s="22">
        <v>1759.39</v>
      </c>
      <c r="D14" s="22">
        <v>42223.23</v>
      </c>
      <c r="E14" s="22">
        <v>3518.6</v>
      </c>
      <c r="F14" s="23">
        <v>21.367999999999999</v>
      </c>
      <c r="G14" s="24">
        <v>4.2736000000000001</v>
      </c>
      <c r="H14" s="24">
        <v>5.5556999999999999</v>
      </c>
      <c r="I14" s="24">
        <v>7.4787999999999997</v>
      </c>
      <c r="J14" s="24">
        <v>10.683999999999999</v>
      </c>
      <c r="K14" s="24">
        <v>11.966100000000001</v>
      </c>
      <c r="L14" s="25">
        <v>185.08</v>
      </c>
      <c r="M14" s="24">
        <v>1.1240000000000001</v>
      </c>
      <c r="N14" s="25">
        <v>370.16</v>
      </c>
      <c r="O14" s="24">
        <v>2.2479</v>
      </c>
      <c r="P14" s="25">
        <v>555.24</v>
      </c>
      <c r="Q14" s="24">
        <v>3.3719000000000001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21752.58</v>
      </c>
      <c r="C15" s="22">
        <v>1812.72</v>
      </c>
      <c r="D15" s="22">
        <v>43502.98</v>
      </c>
      <c r="E15" s="22">
        <v>3625.25</v>
      </c>
      <c r="F15" s="23">
        <v>22.015699999999999</v>
      </c>
      <c r="G15" s="24">
        <v>4.4031000000000002</v>
      </c>
      <c r="H15" s="24">
        <v>5.7241</v>
      </c>
      <c r="I15" s="24">
        <v>7.7054999999999998</v>
      </c>
      <c r="J15" s="24">
        <v>11.007899999999999</v>
      </c>
      <c r="K15" s="24">
        <v>12.328799999999999</v>
      </c>
      <c r="L15" s="25">
        <v>190.69</v>
      </c>
      <c r="M15" s="24">
        <v>1.1579999999999999</v>
      </c>
      <c r="N15" s="25">
        <v>381.38</v>
      </c>
      <c r="O15" s="24">
        <v>2.3161</v>
      </c>
      <c r="P15" s="25">
        <v>572.05999999999995</v>
      </c>
      <c r="Q15" s="24">
        <v>3.4741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22392.49</v>
      </c>
      <c r="C16" s="22">
        <v>1866.04</v>
      </c>
      <c r="D16" s="22">
        <v>44782.74</v>
      </c>
      <c r="E16" s="22">
        <v>3731.9</v>
      </c>
      <c r="F16" s="23">
        <v>22.6633</v>
      </c>
      <c r="G16" s="24">
        <v>4.5327000000000002</v>
      </c>
      <c r="H16" s="24">
        <v>5.8925000000000001</v>
      </c>
      <c r="I16" s="24">
        <v>7.9321999999999999</v>
      </c>
      <c r="J16" s="24">
        <v>11.3317</v>
      </c>
      <c r="K16" s="24">
        <v>12.6914</v>
      </c>
      <c r="L16" s="25">
        <v>196.3</v>
      </c>
      <c r="M16" s="24">
        <v>1.1920999999999999</v>
      </c>
      <c r="N16" s="25">
        <v>392.6</v>
      </c>
      <c r="O16" s="24">
        <v>2.3841999999999999</v>
      </c>
      <c r="P16" s="25">
        <v>588.89</v>
      </c>
      <c r="Q16" s="24">
        <v>3.5762999999999998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23032.43</v>
      </c>
      <c r="C17" s="22">
        <v>1919.37</v>
      </c>
      <c r="D17" s="22">
        <v>46062.559999999998</v>
      </c>
      <c r="E17" s="22">
        <v>3838.55</v>
      </c>
      <c r="F17" s="23">
        <v>23.311</v>
      </c>
      <c r="G17" s="24">
        <v>4.6622000000000003</v>
      </c>
      <c r="H17" s="24">
        <v>6.0609000000000002</v>
      </c>
      <c r="I17" s="24">
        <v>8.1588999999999992</v>
      </c>
      <c r="J17" s="24">
        <v>11.6555</v>
      </c>
      <c r="K17" s="24">
        <v>13.0542</v>
      </c>
      <c r="L17" s="25">
        <v>201.91</v>
      </c>
      <c r="M17" s="24">
        <v>1.2262</v>
      </c>
      <c r="N17" s="25">
        <v>403.82</v>
      </c>
      <c r="O17" s="24">
        <v>2.4523000000000001</v>
      </c>
      <c r="P17" s="25">
        <v>605.72</v>
      </c>
      <c r="Q17" s="24">
        <v>3.6785000000000001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23672.32</v>
      </c>
      <c r="C18" s="22">
        <v>1972.69</v>
      </c>
      <c r="D18" s="22">
        <v>47342.27</v>
      </c>
      <c r="E18" s="22">
        <v>3945.19</v>
      </c>
      <c r="F18" s="23">
        <v>23.958600000000001</v>
      </c>
      <c r="G18" s="24">
        <v>4.7916999999999996</v>
      </c>
      <c r="H18" s="24">
        <v>6.2291999999999996</v>
      </c>
      <c r="I18" s="24">
        <v>8.3855000000000004</v>
      </c>
      <c r="J18" s="24">
        <v>11.9793</v>
      </c>
      <c r="K18" s="24">
        <v>13.4168</v>
      </c>
      <c r="L18" s="25">
        <v>207.52</v>
      </c>
      <c r="M18" s="24">
        <v>1.2602</v>
      </c>
      <c r="N18" s="25">
        <v>415.03</v>
      </c>
      <c r="O18" s="24">
        <v>2.5204</v>
      </c>
      <c r="P18" s="25">
        <v>622.54999999999995</v>
      </c>
      <c r="Q18" s="24">
        <v>3.7806999999999999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24312.28</v>
      </c>
      <c r="C19" s="22">
        <v>2026.02</v>
      </c>
      <c r="D19" s="22">
        <v>48622.13</v>
      </c>
      <c r="E19" s="22">
        <v>4051.84</v>
      </c>
      <c r="F19" s="23">
        <v>24.606300000000001</v>
      </c>
      <c r="G19" s="24">
        <v>4.9212999999999996</v>
      </c>
      <c r="H19" s="24">
        <v>6.3975999999999997</v>
      </c>
      <c r="I19" s="24">
        <v>8.6121999999999996</v>
      </c>
      <c r="J19" s="24">
        <v>12.3032</v>
      </c>
      <c r="K19" s="24">
        <v>13.779500000000001</v>
      </c>
      <c r="L19" s="25">
        <v>213.13</v>
      </c>
      <c r="M19" s="24">
        <v>1.2943</v>
      </c>
      <c r="N19" s="25">
        <v>426.25</v>
      </c>
      <c r="O19" s="24">
        <v>2.5886</v>
      </c>
      <c r="P19" s="25">
        <v>639.38</v>
      </c>
      <c r="Q19" s="24">
        <v>3.8828999999999998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24952.22</v>
      </c>
      <c r="C20" s="22">
        <v>2079.35</v>
      </c>
      <c r="D20" s="22">
        <v>49901.94</v>
      </c>
      <c r="E20" s="22">
        <v>4158.5</v>
      </c>
      <c r="F20" s="23">
        <v>25.254000000000001</v>
      </c>
      <c r="G20" s="24">
        <v>5.0507999999999997</v>
      </c>
      <c r="H20" s="24">
        <v>6.5659999999999998</v>
      </c>
      <c r="I20" s="24">
        <v>8.8389000000000006</v>
      </c>
      <c r="J20" s="24">
        <v>12.627000000000001</v>
      </c>
      <c r="K20" s="24">
        <v>14.142200000000001</v>
      </c>
      <c r="L20" s="25">
        <v>218.74</v>
      </c>
      <c r="M20" s="24">
        <v>1.3284</v>
      </c>
      <c r="N20" s="25">
        <v>437.47</v>
      </c>
      <c r="O20" s="24">
        <v>2.6566999999999998</v>
      </c>
      <c r="P20" s="25">
        <v>656.21</v>
      </c>
      <c r="Q20" s="24">
        <v>3.9851000000000001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25592.11</v>
      </c>
      <c r="C21" s="22">
        <v>2132.6799999999998</v>
      </c>
      <c r="D21" s="22">
        <v>51181.66</v>
      </c>
      <c r="E21" s="22">
        <v>4265.1400000000003</v>
      </c>
      <c r="F21" s="23">
        <v>25.901599999999998</v>
      </c>
      <c r="G21" s="24">
        <v>5.1802999999999999</v>
      </c>
      <c r="H21" s="24">
        <v>6.7343999999999999</v>
      </c>
      <c r="I21" s="24">
        <v>9.0655999999999999</v>
      </c>
      <c r="J21" s="24">
        <v>12.950799999999999</v>
      </c>
      <c r="K21" s="24">
        <v>14.504899999999999</v>
      </c>
      <c r="L21" s="25">
        <v>224.35</v>
      </c>
      <c r="M21" s="24">
        <v>1.3624000000000001</v>
      </c>
      <c r="N21" s="25">
        <v>448.69</v>
      </c>
      <c r="O21" s="24">
        <v>2.7248000000000001</v>
      </c>
      <c r="P21" s="25">
        <v>673.04</v>
      </c>
      <c r="Q21" s="24">
        <v>4.0872999999999999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26232.04</v>
      </c>
      <c r="C22" s="22">
        <v>2186</v>
      </c>
      <c r="D22" s="22">
        <v>52461.46</v>
      </c>
      <c r="E22" s="22">
        <v>4371.79</v>
      </c>
      <c r="F22" s="23">
        <v>26.549299999999999</v>
      </c>
      <c r="G22" s="24">
        <v>5.3098999999999998</v>
      </c>
      <c r="H22" s="24">
        <v>6.9028</v>
      </c>
      <c r="I22" s="24">
        <v>9.2922999999999991</v>
      </c>
      <c r="J22" s="24">
        <v>13.274699999999999</v>
      </c>
      <c r="K22" s="24">
        <v>14.867599999999999</v>
      </c>
      <c r="L22" s="25">
        <v>229.96</v>
      </c>
      <c r="M22" s="24">
        <v>1.3965000000000001</v>
      </c>
      <c r="N22" s="25">
        <v>459.91</v>
      </c>
      <c r="O22" s="24">
        <v>2.7930000000000001</v>
      </c>
      <c r="P22" s="25">
        <v>689.87</v>
      </c>
      <c r="Q22" s="24">
        <v>4.1894999999999998</v>
      </c>
      <c r="R22" s="25">
        <v>0</v>
      </c>
      <c r="S22" s="25">
        <v>0</v>
      </c>
    </row>
    <row r="23" spans="1:24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9"/>
      <c r="S23" s="15"/>
      <c r="T23" s="10"/>
      <c r="U23" s="10"/>
      <c r="V23" s="10"/>
      <c r="X23" s="10"/>
    </row>
    <row r="24" spans="1:24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J45"/>
  <sheetViews>
    <sheetView showZeros="0" tabSelected="1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36" x14ac:dyDescent="0.3">
      <c r="A1" s="36" t="s">
        <v>17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36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36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  <c r="X3" s="63" t="s">
        <v>26</v>
      </c>
      <c r="Y3" s="64"/>
      <c r="Z3" s="64"/>
      <c r="AA3" s="64"/>
      <c r="AB3" s="65"/>
      <c r="AC3" s="63" t="s">
        <v>27</v>
      </c>
      <c r="AD3" s="64"/>
      <c r="AE3" s="64"/>
      <c r="AF3" s="64"/>
      <c r="AG3" s="64"/>
      <c r="AH3" s="65"/>
      <c r="AI3" s="57" t="s">
        <v>78</v>
      </c>
      <c r="AJ3" s="57" t="s">
        <v>79</v>
      </c>
    </row>
    <row r="4" spans="1:36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  <c r="X4" s="55">
        <v>0.2</v>
      </c>
      <c r="Y4" s="55">
        <v>0.26</v>
      </c>
      <c r="Z4" s="55">
        <v>0.35</v>
      </c>
      <c r="AA4" s="55">
        <v>0.5</v>
      </c>
      <c r="AB4" s="55">
        <v>0.56000000000000005</v>
      </c>
      <c r="AC4" s="55">
        <v>5.2600000000000001E-2</v>
      </c>
      <c r="AE4" s="55">
        <v>0.1052</v>
      </c>
      <c r="AG4" s="55">
        <v>0.1578</v>
      </c>
      <c r="AI4" s="59" t="s">
        <v>80</v>
      </c>
      <c r="AJ4" s="58"/>
    </row>
    <row r="5" spans="1:36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36" s="10" customFormat="1" ht="15" customHeight="1" x14ac:dyDescent="0.3">
      <c r="A6" s="49" t="s">
        <v>40</v>
      </c>
      <c r="B6" s="53">
        <v>12384.81</v>
      </c>
      <c r="C6" s="22">
        <v>1032.07</v>
      </c>
      <c r="D6" s="22">
        <v>24768.38</v>
      </c>
      <c r="E6" s="22">
        <v>2064.0300000000002</v>
      </c>
      <c r="F6" s="23">
        <v>12.534599999999999</v>
      </c>
      <c r="G6" s="24">
        <v>2.5068999999999999</v>
      </c>
      <c r="H6" s="24">
        <v>3.2589999999999999</v>
      </c>
      <c r="I6" s="24">
        <v>4.3871000000000002</v>
      </c>
      <c r="J6" s="24">
        <v>6.2672999999999996</v>
      </c>
      <c r="K6" s="24">
        <v>7.0194000000000001</v>
      </c>
      <c r="L6" s="25">
        <v>108.57</v>
      </c>
      <c r="M6" s="24">
        <v>0.6593</v>
      </c>
      <c r="N6" s="25">
        <v>217.14</v>
      </c>
      <c r="O6" s="24">
        <v>1.3186</v>
      </c>
      <c r="P6" s="25">
        <v>325.7</v>
      </c>
      <c r="Q6" s="24">
        <v>1.978</v>
      </c>
      <c r="R6" s="25">
        <v>119.97</v>
      </c>
      <c r="S6" s="25">
        <v>59.99</v>
      </c>
      <c r="U6" s="10">
        <f>ROUND(B6/12,2)</f>
        <v>1032.07</v>
      </c>
      <c r="V6" s="10">
        <f>ROUND($B6/12*$M$1/100,2)</f>
        <v>2064.0300000000002</v>
      </c>
      <c r="W6" s="10">
        <f>ROUND(B6/1976*$M$1/100,4)</f>
        <v>12.534599999999999</v>
      </c>
      <c r="X6" s="10">
        <f>ROUND(X$4*$B6/1976*$M$1/100,4)</f>
        <v>2.5068999999999999</v>
      </c>
      <c r="Y6" s="56">
        <f t="shared" ref="Y6:AB6" si="0">ROUND(Y$4*$B6/1976*$M$1/100,4)</f>
        <v>3.2589999999999999</v>
      </c>
      <c r="Z6" s="10">
        <f t="shared" si="0"/>
        <v>4.3871000000000002</v>
      </c>
      <c r="AA6" s="10">
        <f t="shared" si="0"/>
        <v>6.2672999999999996</v>
      </c>
      <c r="AB6" s="10">
        <f t="shared" si="0"/>
        <v>7.0194000000000001</v>
      </c>
      <c r="AC6" s="10">
        <f>ROUND(AC$4*$B6/12*$M$1/100,2)</f>
        <v>108.57</v>
      </c>
      <c r="AD6" s="10">
        <f>ROUND(AC$4*$B6/1976*$M$1/100,4)</f>
        <v>0.6593</v>
      </c>
      <c r="AE6" s="10">
        <f>ROUND(AE$4*$B6/12*$M$1/100,2)</f>
        <v>217.14</v>
      </c>
      <c r="AF6" s="10">
        <f>ROUND(AE$4*$B6/1976*$M$1/100,4)</f>
        <v>1.3186</v>
      </c>
      <c r="AG6" s="15">
        <f>ROUND(AG$4*$B6/12*$M$1/100,2)</f>
        <v>325.7</v>
      </c>
      <c r="AH6" s="56">
        <f>ROUND(AG$4*$B6/1976*$M$1/100,4)</f>
        <v>1.978</v>
      </c>
      <c r="AI6" s="10">
        <f>ROUND(((B6&lt;16000.01)*719.88+(B6&gt;16000.01)*(B6&lt;16359.95)*(16359.95-B6+359.94)+(B6&gt;16359.95)*(B6&lt;18241.02)*359.94+(B6&gt;18241.02)*(B6&lt;18600.96)*(18600.96-B6))/12*$M$1/100,2)</f>
        <v>119.97</v>
      </c>
      <c r="AJ6" s="10">
        <f>ROUND(((C6&lt;16000.01)*359.94+(C6&gt;16000.01)*(C6&lt;18241.02)*(18241.02-C6+179.97))/12*$M$1/100,2)</f>
        <v>59.99</v>
      </c>
    </row>
    <row r="7" spans="1:36" s="10" customFormat="1" x14ac:dyDescent="0.3">
      <c r="A7" s="34">
        <v>1</v>
      </c>
      <c r="B7" s="53">
        <v>13422.15</v>
      </c>
      <c r="C7" s="22">
        <v>1118.51</v>
      </c>
      <c r="D7" s="22">
        <v>26842.959999999999</v>
      </c>
      <c r="E7" s="22">
        <v>2236.91</v>
      </c>
      <c r="F7" s="23">
        <v>13.5845</v>
      </c>
      <c r="G7" s="24">
        <v>2.7168999999999999</v>
      </c>
      <c r="H7" s="24">
        <v>3.532</v>
      </c>
      <c r="I7" s="24">
        <v>4.7545999999999999</v>
      </c>
      <c r="J7" s="24">
        <v>6.7923</v>
      </c>
      <c r="K7" s="24">
        <v>7.6073000000000004</v>
      </c>
      <c r="L7" s="25">
        <v>117.66</v>
      </c>
      <c r="M7" s="24">
        <v>0.71450000000000002</v>
      </c>
      <c r="N7" s="25">
        <v>235.32</v>
      </c>
      <c r="O7" s="24">
        <v>1.4291</v>
      </c>
      <c r="P7" s="25">
        <v>352.98</v>
      </c>
      <c r="Q7" s="24">
        <v>2.1436000000000002</v>
      </c>
      <c r="R7" s="25">
        <v>119.97</v>
      </c>
      <c r="S7" s="25">
        <v>59.99</v>
      </c>
    </row>
    <row r="8" spans="1:36" s="10" customFormat="1" x14ac:dyDescent="0.3">
      <c r="A8" s="34">
        <v>2</v>
      </c>
      <c r="B8" s="53">
        <v>13492.67</v>
      </c>
      <c r="C8" s="22">
        <v>1124.3900000000001</v>
      </c>
      <c r="D8" s="22">
        <v>26983.99</v>
      </c>
      <c r="E8" s="22">
        <v>2248.67</v>
      </c>
      <c r="F8" s="23">
        <v>13.655900000000001</v>
      </c>
      <c r="G8" s="24">
        <v>2.7311999999999999</v>
      </c>
      <c r="H8" s="24">
        <v>3.5505</v>
      </c>
      <c r="I8" s="24">
        <v>4.7796000000000003</v>
      </c>
      <c r="J8" s="24">
        <v>6.8280000000000003</v>
      </c>
      <c r="K8" s="24">
        <v>7.6473000000000004</v>
      </c>
      <c r="L8" s="25">
        <v>118.28</v>
      </c>
      <c r="M8" s="24">
        <v>0.71830000000000005</v>
      </c>
      <c r="N8" s="25">
        <v>236.56</v>
      </c>
      <c r="O8" s="24">
        <v>1.4366000000000001</v>
      </c>
      <c r="P8" s="25">
        <v>354.84</v>
      </c>
      <c r="Q8" s="24">
        <v>2.1549</v>
      </c>
      <c r="R8" s="25">
        <v>119.97</v>
      </c>
      <c r="S8" s="25">
        <v>59.99</v>
      </c>
    </row>
    <row r="9" spans="1:36" s="10" customFormat="1" x14ac:dyDescent="0.3">
      <c r="A9" s="34">
        <v>3</v>
      </c>
      <c r="B9" s="53">
        <v>13563.17</v>
      </c>
      <c r="C9" s="22">
        <v>1130.26</v>
      </c>
      <c r="D9" s="22">
        <v>27124.98</v>
      </c>
      <c r="E9" s="22">
        <v>2260.42</v>
      </c>
      <c r="F9" s="23">
        <v>13.7272</v>
      </c>
      <c r="G9" s="24">
        <v>2.7454000000000001</v>
      </c>
      <c r="H9" s="24">
        <v>3.5691000000000002</v>
      </c>
      <c r="I9" s="24">
        <v>4.8045</v>
      </c>
      <c r="J9" s="24">
        <v>6.8635999999999999</v>
      </c>
      <c r="K9" s="24">
        <v>7.6871999999999998</v>
      </c>
      <c r="L9" s="25">
        <v>118.9</v>
      </c>
      <c r="M9" s="24">
        <v>0.72209999999999996</v>
      </c>
      <c r="N9" s="25">
        <v>237.8</v>
      </c>
      <c r="O9" s="24">
        <v>1.4440999999999999</v>
      </c>
      <c r="P9" s="25">
        <v>356.69</v>
      </c>
      <c r="Q9" s="24">
        <v>2.1661999999999999</v>
      </c>
      <c r="R9" s="25">
        <v>119.97</v>
      </c>
      <c r="S9" s="25">
        <v>59.99</v>
      </c>
    </row>
    <row r="10" spans="1:36" s="10" customFormat="1" x14ac:dyDescent="0.3">
      <c r="A10" s="34">
        <v>4</v>
      </c>
      <c r="B10" s="53">
        <v>13633.67</v>
      </c>
      <c r="C10" s="22">
        <v>1136.1400000000001</v>
      </c>
      <c r="D10" s="22">
        <v>27265.98</v>
      </c>
      <c r="E10" s="22">
        <v>2272.16</v>
      </c>
      <c r="F10" s="23">
        <v>13.7986</v>
      </c>
      <c r="G10" s="24">
        <v>2.7597</v>
      </c>
      <c r="H10" s="24">
        <v>3.5876000000000001</v>
      </c>
      <c r="I10" s="24">
        <v>4.8295000000000003</v>
      </c>
      <c r="J10" s="24">
        <v>6.8993000000000002</v>
      </c>
      <c r="K10" s="24">
        <v>7.7271999999999998</v>
      </c>
      <c r="L10" s="25">
        <v>119.52</v>
      </c>
      <c r="M10" s="24">
        <v>0.7258</v>
      </c>
      <c r="N10" s="25">
        <v>239.03</v>
      </c>
      <c r="O10" s="24">
        <v>1.4516</v>
      </c>
      <c r="P10" s="25">
        <v>358.55</v>
      </c>
      <c r="Q10" s="24">
        <v>2.1774</v>
      </c>
      <c r="R10" s="25">
        <v>119.97</v>
      </c>
      <c r="S10" s="25">
        <v>59.99</v>
      </c>
    </row>
    <row r="11" spans="1:36" s="10" customFormat="1" x14ac:dyDescent="0.3">
      <c r="A11" s="34">
        <v>5</v>
      </c>
      <c r="B11" s="53">
        <v>13704.17</v>
      </c>
      <c r="C11" s="22">
        <v>1142.01</v>
      </c>
      <c r="D11" s="22">
        <v>27406.97</v>
      </c>
      <c r="E11" s="22">
        <v>2283.91</v>
      </c>
      <c r="F11" s="23">
        <v>13.869899999999999</v>
      </c>
      <c r="G11" s="24">
        <v>2.774</v>
      </c>
      <c r="H11" s="24">
        <v>3.6061999999999999</v>
      </c>
      <c r="I11" s="24">
        <v>4.8544999999999998</v>
      </c>
      <c r="J11" s="24">
        <v>6.9349999999999996</v>
      </c>
      <c r="K11" s="24">
        <v>7.7671000000000001</v>
      </c>
      <c r="L11" s="25">
        <v>120.13</v>
      </c>
      <c r="M11" s="24">
        <v>0.72960000000000003</v>
      </c>
      <c r="N11" s="25">
        <v>240.27</v>
      </c>
      <c r="O11" s="24">
        <v>1.4591000000000001</v>
      </c>
      <c r="P11" s="25">
        <v>360.4</v>
      </c>
      <c r="Q11" s="24">
        <v>2.1886999999999999</v>
      </c>
      <c r="R11" s="25">
        <v>119.97</v>
      </c>
      <c r="S11" s="25">
        <v>59.99</v>
      </c>
    </row>
    <row r="12" spans="1:36" s="10" customFormat="1" x14ac:dyDescent="0.3">
      <c r="A12" s="34">
        <v>6</v>
      </c>
      <c r="B12" s="53">
        <v>13774.65</v>
      </c>
      <c r="C12" s="22">
        <v>1147.8900000000001</v>
      </c>
      <c r="D12" s="22">
        <v>27547.919999999998</v>
      </c>
      <c r="E12" s="22">
        <v>2295.66</v>
      </c>
      <c r="F12" s="23">
        <v>13.9413</v>
      </c>
      <c r="G12" s="24">
        <v>2.7883</v>
      </c>
      <c r="H12" s="24">
        <v>3.6246999999999998</v>
      </c>
      <c r="I12" s="24">
        <v>4.8795000000000002</v>
      </c>
      <c r="J12" s="24">
        <v>6.9706999999999999</v>
      </c>
      <c r="K12" s="24">
        <v>7.8071000000000002</v>
      </c>
      <c r="L12" s="25">
        <v>120.75</v>
      </c>
      <c r="M12" s="24">
        <v>0.73329999999999995</v>
      </c>
      <c r="N12" s="25">
        <v>241.5</v>
      </c>
      <c r="O12" s="24">
        <v>1.4665999999999999</v>
      </c>
      <c r="P12" s="25">
        <v>362.26</v>
      </c>
      <c r="Q12" s="24">
        <v>2.1999</v>
      </c>
      <c r="R12" s="25">
        <v>119.97</v>
      </c>
      <c r="S12" s="25">
        <v>59.99</v>
      </c>
    </row>
    <row r="13" spans="1:36" s="10" customFormat="1" x14ac:dyDescent="0.3">
      <c r="A13" s="34">
        <v>7</v>
      </c>
      <c r="B13" s="53">
        <v>13845.15</v>
      </c>
      <c r="C13" s="22">
        <v>1153.76</v>
      </c>
      <c r="D13" s="22">
        <v>27688.92</v>
      </c>
      <c r="E13" s="22">
        <v>2307.41</v>
      </c>
      <c r="F13" s="23">
        <v>14.012600000000001</v>
      </c>
      <c r="G13" s="24">
        <v>2.8025000000000002</v>
      </c>
      <c r="H13" s="24">
        <v>3.6433</v>
      </c>
      <c r="I13" s="24">
        <v>4.9043999999999999</v>
      </c>
      <c r="J13" s="24">
        <v>7.0063000000000004</v>
      </c>
      <c r="K13" s="24">
        <v>7.8471000000000002</v>
      </c>
      <c r="L13" s="25">
        <v>121.37</v>
      </c>
      <c r="M13" s="24">
        <v>0.73709999999999998</v>
      </c>
      <c r="N13" s="25">
        <v>242.74</v>
      </c>
      <c r="O13" s="24">
        <v>1.4741</v>
      </c>
      <c r="P13" s="25">
        <v>364.11</v>
      </c>
      <c r="Q13" s="24">
        <v>2.2111999999999998</v>
      </c>
      <c r="R13" s="25">
        <v>119.97</v>
      </c>
      <c r="S13" s="25">
        <v>59.99</v>
      </c>
    </row>
    <row r="14" spans="1:36" s="10" customFormat="1" x14ac:dyDescent="0.3">
      <c r="A14" s="34">
        <v>8</v>
      </c>
      <c r="B14" s="53">
        <v>13915.65</v>
      </c>
      <c r="C14" s="22">
        <v>1159.6400000000001</v>
      </c>
      <c r="D14" s="22">
        <v>27829.91</v>
      </c>
      <c r="E14" s="22">
        <v>2319.16</v>
      </c>
      <c r="F14" s="23">
        <v>14.084</v>
      </c>
      <c r="G14" s="24">
        <v>2.8168000000000002</v>
      </c>
      <c r="H14" s="24">
        <v>3.6617999999999999</v>
      </c>
      <c r="I14" s="24">
        <v>4.9294000000000002</v>
      </c>
      <c r="J14" s="24">
        <v>7.0419999999999998</v>
      </c>
      <c r="K14" s="24">
        <v>7.8869999999999996</v>
      </c>
      <c r="L14" s="25">
        <v>121.99</v>
      </c>
      <c r="M14" s="24">
        <v>0.74080000000000001</v>
      </c>
      <c r="N14" s="25">
        <v>243.98</v>
      </c>
      <c r="O14" s="24">
        <v>1.4816</v>
      </c>
      <c r="P14" s="25">
        <v>365.96</v>
      </c>
      <c r="Q14" s="24">
        <v>2.2225000000000001</v>
      </c>
      <c r="R14" s="25">
        <v>119.97</v>
      </c>
      <c r="S14" s="25">
        <v>59.99</v>
      </c>
    </row>
    <row r="15" spans="1:36" s="10" customFormat="1" x14ac:dyDescent="0.3">
      <c r="A15" s="34">
        <v>9</v>
      </c>
      <c r="B15" s="53">
        <v>13986.18</v>
      </c>
      <c r="C15" s="22">
        <v>1165.52</v>
      </c>
      <c r="D15" s="22">
        <v>27970.959999999999</v>
      </c>
      <c r="E15" s="22">
        <v>2330.91</v>
      </c>
      <c r="F15" s="23">
        <v>14.1553</v>
      </c>
      <c r="G15" s="24">
        <v>2.8311000000000002</v>
      </c>
      <c r="H15" s="24">
        <v>3.6804000000000001</v>
      </c>
      <c r="I15" s="24">
        <v>4.9543999999999997</v>
      </c>
      <c r="J15" s="24">
        <v>7.0777000000000001</v>
      </c>
      <c r="K15" s="24">
        <v>7.9269999999999996</v>
      </c>
      <c r="L15" s="25">
        <v>122.61</v>
      </c>
      <c r="M15" s="24">
        <v>0.74460000000000004</v>
      </c>
      <c r="N15" s="25">
        <v>245.21</v>
      </c>
      <c r="O15" s="24">
        <v>1.4891000000000001</v>
      </c>
      <c r="P15" s="25">
        <v>367.82</v>
      </c>
      <c r="Q15" s="24">
        <v>2.2336999999999998</v>
      </c>
      <c r="R15" s="25">
        <v>119.97</v>
      </c>
      <c r="S15" s="25">
        <v>59.99</v>
      </c>
    </row>
    <row r="16" spans="1:36" s="10" customFormat="1" x14ac:dyDescent="0.3">
      <c r="A16" s="34">
        <v>10</v>
      </c>
      <c r="B16" s="53">
        <v>14420.29</v>
      </c>
      <c r="C16" s="22">
        <v>1201.69</v>
      </c>
      <c r="D16" s="22">
        <v>28839.14</v>
      </c>
      <c r="E16" s="22">
        <v>2403.2600000000002</v>
      </c>
      <c r="F16" s="23">
        <v>14.5947</v>
      </c>
      <c r="G16" s="24">
        <v>2.9188999999999998</v>
      </c>
      <c r="H16" s="24">
        <v>3.7946</v>
      </c>
      <c r="I16" s="24">
        <v>5.1081000000000003</v>
      </c>
      <c r="J16" s="24">
        <v>7.2973999999999997</v>
      </c>
      <c r="K16" s="24">
        <v>8.173</v>
      </c>
      <c r="L16" s="25">
        <v>126.41</v>
      </c>
      <c r="M16" s="24">
        <v>0.76770000000000005</v>
      </c>
      <c r="N16" s="25">
        <v>252.82</v>
      </c>
      <c r="O16" s="24">
        <v>1.5354000000000001</v>
      </c>
      <c r="P16" s="25">
        <v>379.23</v>
      </c>
      <c r="Q16" s="24">
        <v>2.3029999999999999</v>
      </c>
      <c r="R16" s="25">
        <v>119.97</v>
      </c>
      <c r="S16" s="25">
        <v>59.99</v>
      </c>
    </row>
    <row r="17" spans="1:19" s="10" customFormat="1" x14ac:dyDescent="0.3">
      <c r="A17" s="34">
        <v>11</v>
      </c>
      <c r="B17" s="53">
        <v>14490.76</v>
      </c>
      <c r="C17" s="22">
        <v>1207.56</v>
      </c>
      <c r="D17" s="22">
        <v>28980.07</v>
      </c>
      <c r="E17" s="22">
        <v>2415.0100000000002</v>
      </c>
      <c r="F17" s="23">
        <v>14.666</v>
      </c>
      <c r="G17" s="24">
        <v>2.9331999999999998</v>
      </c>
      <c r="H17" s="24">
        <v>3.8132000000000001</v>
      </c>
      <c r="I17" s="24">
        <v>5.1330999999999998</v>
      </c>
      <c r="J17" s="24">
        <v>7.3330000000000002</v>
      </c>
      <c r="K17" s="24">
        <v>8.2129999999999992</v>
      </c>
      <c r="L17" s="25">
        <v>127.03</v>
      </c>
      <c r="M17" s="24">
        <v>0.77139999999999997</v>
      </c>
      <c r="N17" s="25">
        <v>254.06</v>
      </c>
      <c r="O17" s="24">
        <v>1.5428999999999999</v>
      </c>
      <c r="P17" s="25">
        <v>381.09</v>
      </c>
      <c r="Q17" s="24">
        <v>2.3142999999999998</v>
      </c>
      <c r="R17" s="25">
        <v>119.97</v>
      </c>
      <c r="S17" s="25">
        <v>59.99</v>
      </c>
    </row>
    <row r="18" spans="1:19" s="10" customFormat="1" x14ac:dyDescent="0.3">
      <c r="A18" s="34">
        <v>12</v>
      </c>
      <c r="B18" s="53">
        <v>14561.27</v>
      </c>
      <c r="C18" s="22">
        <v>1213.44</v>
      </c>
      <c r="D18" s="22">
        <v>29121.08</v>
      </c>
      <c r="E18" s="22">
        <v>2426.7600000000002</v>
      </c>
      <c r="F18" s="23">
        <v>14.737399999999999</v>
      </c>
      <c r="G18" s="24">
        <v>2.9474999999999998</v>
      </c>
      <c r="H18" s="24">
        <v>3.8317000000000001</v>
      </c>
      <c r="I18" s="24">
        <v>5.1581000000000001</v>
      </c>
      <c r="J18" s="24">
        <v>7.3686999999999996</v>
      </c>
      <c r="K18" s="24">
        <v>8.2529000000000003</v>
      </c>
      <c r="L18" s="25">
        <v>127.65</v>
      </c>
      <c r="M18" s="24">
        <v>0.7752</v>
      </c>
      <c r="N18" s="25">
        <v>255.3</v>
      </c>
      <c r="O18" s="24">
        <v>1.5504</v>
      </c>
      <c r="P18" s="25">
        <v>382.94</v>
      </c>
      <c r="Q18" s="24">
        <v>2.3256000000000001</v>
      </c>
      <c r="R18" s="25">
        <v>119.97</v>
      </c>
      <c r="S18" s="25">
        <v>59.99</v>
      </c>
    </row>
    <row r="19" spans="1:19" s="10" customFormat="1" x14ac:dyDescent="0.3">
      <c r="A19" s="34">
        <v>13</v>
      </c>
      <c r="B19" s="53">
        <v>14631.79</v>
      </c>
      <c r="C19" s="22">
        <v>1219.32</v>
      </c>
      <c r="D19" s="22">
        <v>29262.12</v>
      </c>
      <c r="E19" s="22">
        <v>2438.5100000000002</v>
      </c>
      <c r="F19" s="23">
        <v>14.8088</v>
      </c>
      <c r="G19" s="24">
        <v>2.9618000000000002</v>
      </c>
      <c r="H19" s="24">
        <v>3.8502999999999998</v>
      </c>
      <c r="I19" s="24">
        <v>5.1830999999999996</v>
      </c>
      <c r="J19" s="24">
        <v>7.4043999999999999</v>
      </c>
      <c r="K19" s="24">
        <v>8.2928999999999995</v>
      </c>
      <c r="L19" s="25">
        <v>128.27000000000001</v>
      </c>
      <c r="M19" s="24">
        <v>0.77890000000000004</v>
      </c>
      <c r="N19" s="25">
        <v>256.52999999999997</v>
      </c>
      <c r="O19" s="24">
        <v>1.5579000000000001</v>
      </c>
      <c r="P19" s="25">
        <v>384.8</v>
      </c>
      <c r="Q19" s="24">
        <v>2.3368000000000002</v>
      </c>
      <c r="R19" s="25">
        <v>119.97</v>
      </c>
      <c r="S19" s="25">
        <v>59.99</v>
      </c>
    </row>
    <row r="20" spans="1:19" s="10" customFormat="1" x14ac:dyDescent="0.3">
      <c r="A20" s="34">
        <v>14</v>
      </c>
      <c r="B20" s="53">
        <v>14702.29</v>
      </c>
      <c r="C20" s="22">
        <v>1225.19</v>
      </c>
      <c r="D20" s="22">
        <v>29403.11</v>
      </c>
      <c r="E20" s="22">
        <v>2450.2600000000002</v>
      </c>
      <c r="F20" s="23">
        <v>14.880100000000001</v>
      </c>
      <c r="G20" s="24">
        <v>2.976</v>
      </c>
      <c r="H20" s="24">
        <v>3.8687999999999998</v>
      </c>
      <c r="I20" s="24">
        <v>5.2080000000000002</v>
      </c>
      <c r="J20" s="24">
        <v>7.4401000000000002</v>
      </c>
      <c r="K20" s="24">
        <v>8.3329000000000004</v>
      </c>
      <c r="L20" s="25">
        <v>128.88</v>
      </c>
      <c r="M20" s="24">
        <v>0.78269999999999995</v>
      </c>
      <c r="N20" s="25">
        <v>257.77</v>
      </c>
      <c r="O20" s="24">
        <v>1.5653999999999999</v>
      </c>
      <c r="P20" s="25">
        <v>386.65</v>
      </c>
      <c r="Q20" s="24">
        <v>2.3481000000000001</v>
      </c>
      <c r="R20" s="25">
        <v>119.97</v>
      </c>
      <c r="S20" s="25">
        <v>59.99</v>
      </c>
    </row>
    <row r="21" spans="1:19" s="10" customFormat="1" x14ac:dyDescent="0.3">
      <c r="A21" s="34">
        <v>15</v>
      </c>
      <c r="B21" s="53">
        <v>14772.79</v>
      </c>
      <c r="C21" s="22">
        <v>1231.07</v>
      </c>
      <c r="D21" s="22">
        <v>29544.1</v>
      </c>
      <c r="E21" s="22">
        <v>2462.0100000000002</v>
      </c>
      <c r="F21" s="23">
        <v>14.951499999999999</v>
      </c>
      <c r="G21" s="24">
        <v>2.9903</v>
      </c>
      <c r="H21" s="24">
        <v>3.8874</v>
      </c>
      <c r="I21" s="24">
        <v>5.2329999999999997</v>
      </c>
      <c r="J21" s="24">
        <v>7.4757999999999996</v>
      </c>
      <c r="K21" s="24">
        <v>8.3727999999999998</v>
      </c>
      <c r="L21" s="25">
        <v>129.5</v>
      </c>
      <c r="M21" s="24">
        <v>0.78639999999999999</v>
      </c>
      <c r="N21" s="25">
        <v>259</v>
      </c>
      <c r="O21" s="24">
        <v>1.5729</v>
      </c>
      <c r="P21" s="25">
        <v>388.51</v>
      </c>
      <c r="Q21" s="24">
        <v>2.3593000000000002</v>
      </c>
      <c r="R21" s="25">
        <v>119.97</v>
      </c>
      <c r="S21" s="25">
        <v>59.99</v>
      </c>
    </row>
    <row r="22" spans="1:19" s="10" customFormat="1" x14ac:dyDescent="0.3">
      <c r="A22" s="34">
        <v>16</v>
      </c>
      <c r="B22" s="53">
        <v>14843.29</v>
      </c>
      <c r="C22" s="22">
        <v>1236.94</v>
      </c>
      <c r="D22" s="22">
        <v>29685.1</v>
      </c>
      <c r="E22" s="22">
        <v>2473.7600000000002</v>
      </c>
      <c r="F22" s="23">
        <v>15.0228</v>
      </c>
      <c r="G22" s="24">
        <v>3.0045999999999999</v>
      </c>
      <c r="H22" s="24">
        <v>3.9058999999999999</v>
      </c>
      <c r="I22" s="24">
        <v>5.258</v>
      </c>
      <c r="J22" s="24">
        <v>7.5114000000000001</v>
      </c>
      <c r="K22" s="24">
        <v>8.4128000000000007</v>
      </c>
      <c r="L22" s="25">
        <v>130.12</v>
      </c>
      <c r="M22" s="24">
        <v>0.79020000000000001</v>
      </c>
      <c r="N22" s="25">
        <v>260.24</v>
      </c>
      <c r="O22" s="24">
        <v>1.5804</v>
      </c>
      <c r="P22" s="25">
        <v>390.36</v>
      </c>
      <c r="Q22" s="24">
        <v>2.3706</v>
      </c>
      <c r="R22" s="25">
        <v>119.97</v>
      </c>
      <c r="S22" s="25">
        <v>59.99</v>
      </c>
    </row>
    <row r="23" spans="1:19" s="10" customFormat="1" x14ac:dyDescent="0.3">
      <c r="A23" s="34">
        <v>17</v>
      </c>
      <c r="B23" s="53">
        <v>14913.8</v>
      </c>
      <c r="C23" s="22">
        <v>1242.82</v>
      </c>
      <c r="D23" s="22">
        <v>29826.11</v>
      </c>
      <c r="E23" s="22">
        <v>2485.5100000000002</v>
      </c>
      <c r="F23" s="23">
        <v>15.094200000000001</v>
      </c>
      <c r="G23" s="24">
        <v>3.0188000000000001</v>
      </c>
      <c r="H23" s="24">
        <v>3.9245000000000001</v>
      </c>
      <c r="I23" s="24">
        <v>5.2830000000000004</v>
      </c>
      <c r="J23" s="24">
        <v>7.5471000000000004</v>
      </c>
      <c r="K23" s="24">
        <v>8.4527999999999999</v>
      </c>
      <c r="L23" s="25">
        <v>130.74</v>
      </c>
      <c r="M23" s="24">
        <v>0.79400000000000004</v>
      </c>
      <c r="N23" s="25">
        <v>261.48</v>
      </c>
      <c r="O23" s="24">
        <v>1.5879000000000001</v>
      </c>
      <c r="P23" s="25">
        <v>392.21</v>
      </c>
      <c r="Q23" s="24">
        <v>2.3818999999999999</v>
      </c>
      <c r="R23" s="25">
        <v>119.97</v>
      </c>
      <c r="S23" s="25">
        <v>59.99</v>
      </c>
    </row>
    <row r="24" spans="1:19" s="10" customFormat="1" x14ac:dyDescent="0.3">
      <c r="A24" s="34">
        <v>18</v>
      </c>
      <c r="B24" s="53">
        <v>14984.3</v>
      </c>
      <c r="C24" s="22">
        <v>1248.69</v>
      </c>
      <c r="D24" s="22">
        <v>29967.1</v>
      </c>
      <c r="E24" s="22">
        <v>2497.2600000000002</v>
      </c>
      <c r="F24" s="23">
        <v>15.1655</v>
      </c>
      <c r="G24" s="24">
        <v>3.0331000000000001</v>
      </c>
      <c r="H24" s="24">
        <v>3.9430000000000001</v>
      </c>
      <c r="I24" s="24">
        <v>5.3079000000000001</v>
      </c>
      <c r="J24" s="24">
        <v>7.5827999999999998</v>
      </c>
      <c r="K24" s="24">
        <v>8.4926999999999992</v>
      </c>
      <c r="L24" s="25">
        <v>131.36000000000001</v>
      </c>
      <c r="M24" s="24">
        <v>0.79769999999999996</v>
      </c>
      <c r="N24" s="25">
        <v>262.70999999999998</v>
      </c>
      <c r="O24" s="24">
        <v>1.5953999999999999</v>
      </c>
      <c r="P24" s="25">
        <v>394.07</v>
      </c>
      <c r="Q24" s="24">
        <v>2.3931</v>
      </c>
      <c r="R24" s="25">
        <v>119.97</v>
      </c>
      <c r="S24" s="25">
        <v>59.99</v>
      </c>
    </row>
    <row r="25" spans="1:19" s="10" customFormat="1" x14ac:dyDescent="0.3">
      <c r="A25" s="34">
        <v>19</v>
      </c>
      <c r="B25" s="53">
        <v>15054.8</v>
      </c>
      <c r="C25" s="22">
        <v>1254.57</v>
      </c>
      <c r="D25" s="22">
        <v>30108.09</v>
      </c>
      <c r="E25" s="22">
        <v>2509.0100000000002</v>
      </c>
      <c r="F25" s="23">
        <v>15.2369</v>
      </c>
      <c r="G25" s="24">
        <v>3.0474000000000001</v>
      </c>
      <c r="H25" s="24">
        <v>3.9615999999999998</v>
      </c>
      <c r="I25" s="24">
        <v>5.3329000000000004</v>
      </c>
      <c r="J25" s="24">
        <v>7.6185</v>
      </c>
      <c r="K25" s="24">
        <v>8.5327000000000002</v>
      </c>
      <c r="L25" s="25">
        <v>131.97</v>
      </c>
      <c r="M25" s="24">
        <v>0.80149999999999999</v>
      </c>
      <c r="N25" s="25">
        <v>263.95</v>
      </c>
      <c r="O25" s="24">
        <v>1.6029</v>
      </c>
      <c r="P25" s="25">
        <v>395.92</v>
      </c>
      <c r="Q25" s="24">
        <v>2.4043999999999999</v>
      </c>
      <c r="R25" s="25">
        <v>119.97</v>
      </c>
      <c r="S25" s="25">
        <v>59.99</v>
      </c>
    </row>
    <row r="26" spans="1:19" s="10" customFormat="1" x14ac:dyDescent="0.3">
      <c r="A26" s="34">
        <v>20</v>
      </c>
      <c r="B26" s="53">
        <v>15125.32</v>
      </c>
      <c r="C26" s="22">
        <v>1260.44</v>
      </c>
      <c r="D26" s="22">
        <v>30249.13</v>
      </c>
      <c r="E26" s="22">
        <v>2520.7600000000002</v>
      </c>
      <c r="F26" s="23">
        <v>15.308299999999999</v>
      </c>
      <c r="G26" s="24">
        <v>3.0617000000000001</v>
      </c>
      <c r="H26" s="24">
        <v>3.9802</v>
      </c>
      <c r="I26" s="24">
        <v>5.3578999999999999</v>
      </c>
      <c r="J26" s="24">
        <v>7.6542000000000003</v>
      </c>
      <c r="K26" s="24">
        <v>8.5725999999999996</v>
      </c>
      <c r="L26" s="25">
        <v>132.59</v>
      </c>
      <c r="M26" s="24">
        <v>0.80520000000000003</v>
      </c>
      <c r="N26" s="25">
        <v>265.18</v>
      </c>
      <c r="O26" s="24">
        <v>1.6104000000000001</v>
      </c>
      <c r="P26" s="25">
        <v>397.78</v>
      </c>
      <c r="Q26" s="24">
        <v>2.4156</v>
      </c>
      <c r="R26" s="25">
        <v>119.97</v>
      </c>
      <c r="S26" s="25">
        <v>59.99</v>
      </c>
    </row>
    <row r="27" spans="1:19" s="10" customFormat="1" x14ac:dyDescent="0.3">
      <c r="A27" s="34">
        <v>21</v>
      </c>
      <c r="B27" s="53">
        <v>15195.82</v>
      </c>
      <c r="C27" s="22">
        <v>1266.32</v>
      </c>
      <c r="D27" s="22">
        <v>30390.12</v>
      </c>
      <c r="E27" s="22">
        <v>2532.5100000000002</v>
      </c>
      <c r="F27" s="23">
        <v>15.3796</v>
      </c>
      <c r="G27" s="24">
        <v>3.0758999999999999</v>
      </c>
      <c r="H27" s="24">
        <v>3.9986999999999999</v>
      </c>
      <c r="I27" s="24">
        <v>5.3829000000000002</v>
      </c>
      <c r="J27" s="24">
        <v>7.6898</v>
      </c>
      <c r="K27" s="24">
        <v>8.6126000000000005</v>
      </c>
      <c r="L27" s="25">
        <v>133.21</v>
      </c>
      <c r="M27" s="24">
        <v>0.80900000000000005</v>
      </c>
      <c r="N27" s="25">
        <v>266.42</v>
      </c>
      <c r="O27" s="24">
        <v>1.6178999999999999</v>
      </c>
      <c r="P27" s="25">
        <v>399.63</v>
      </c>
      <c r="Q27" s="24">
        <v>2.4268999999999998</v>
      </c>
      <c r="R27" s="25">
        <v>119.97</v>
      </c>
      <c r="S27" s="25">
        <v>59.99</v>
      </c>
    </row>
    <row r="28" spans="1:19" s="10" customFormat="1" x14ac:dyDescent="0.3">
      <c r="A28" s="34">
        <v>22</v>
      </c>
      <c r="B28" s="53">
        <v>15266.32</v>
      </c>
      <c r="C28" s="22">
        <v>1272.19</v>
      </c>
      <c r="D28" s="22">
        <v>30531.11</v>
      </c>
      <c r="E28" s="22">
        <v>2544.2600000000002</v>
      </c>
      <c r="F28" s="23">
        <v>15.451000000000001</v>
      </c>
      <c r="G28" s="24">
        <v>3.0901999999999998</v>
      </c>
      <c r="H28" s="24">
        <v>4.0172999999999996</v>
      </c>
      <c r="I28" s="24">
        <v>5.4078999999999997</v>
      </c>
      <c r="J28" s="24">
        <v>7.7255000000000003</v>
      </c>
      <c r="K28" s="24">
        <v>8.6525999999999996</v>
      </c>
      <c r="L28" s="25">
        <v>133.83000000000001</v>
      </c>
      <c r="M28" s="24">
        <v>0.81269999999999998</v>
      </c>
      <c r="N28" s="25">
        <v>267.66000000000003</v>
      </c>
      <c r="O28" s="24">
        <v>1.6254</v>
      </c>
      <c r="P28" s="25">
        <v>401.48</v>
      </c>
      <c r="Q28" s="24">
        <v>2.4382000000000001</v>
      </c>
      <c r="R28" s="25">
        <v>119.97</v>
      </c>
      <c r="S28" s="25">
        <v>59.99</v>
      </c>
    </row>
    <row r="29" spans="1:19" s="10" customFormat="1" x14ac:dyDescent="0.3">
      <c r="A29" s="34">
        <v>23</v>
      </c>
      <c r="B29" s="53">
        <v>15336.83</v>
      </c>
      <c r="C29" s="22">
        <v>1278.07</v>
      </c>
      <c r="D29" s="22">
        <v>30672.13</v>
      </c>
      <c r="E29" s="22">
        <v>2556.0100000000002</v>
      </c>
      <c r="F29" s="23">
        <v>15.5223</v>
      </c>
      <c r="G29" s="24">
        <v>3.1044999999999998</v>
      </c>
      <c r="H29" s="24">
        <v>4.0358000000000001</v>
      </c>
      <c r="I29" s="24">
        <v>5.4328000000000003</v>
      </c>
      <c r="J29" s="24">
        <v>7.7611999999999997</v>
      </c>
      <c r="K29" s="24">
        <v>8.6925000000000008</v>
      </c>
      <c r="L29" s="25">
        <v>134.44999999999999</v>
      </c>
      <c r="M29" s="24">
        <v>0.8165</v>
      </c>
      <c r="N29" s="25">
        <v>268.89</v>
      </c>
      <c r="O29" s="24">
        <v>1.6329</v>
      </c>
      <c r="P29" s="25">
        <v>403.34</v>
      </c>
      <c r="Q29" s="24">
        <v>2.4493999999999998</v>
      </c>
      <c r="R29" s="25">
        <v>119.97</v>
      </c>
      <c r="S29" s="25">
        <v>59.99</v>
      </c>
    </row>
    <row r="30" spans="1:19" s="10" customFormat="1" x14ac:dyDescent="0.3">
      <c r="A30" s="34">
        <v>24</v>
      </c>
      <c r="B30" s="53">
        <v>15407.33</v>
      </c>
      <c r="C30" s="22">
        <v>1283.94</v>
      </c>
      <c r="D30" s="22">
        <v>30813.119999999999</v>
      </c>
      <c r="E30" s="22">
        <v>2567.7600000000002</v>
      </c>
      <c r="F30" s="23">
        <v>15.5937</v>
      </c>
      <c r="G30" s="24">
        <v>3.1187</v>
      </c>
      <c r="H30" s="24">
        <v>4.0544000000000002</v>
      </c>
      <c r="I30" s="24">
        <v>5.4577999999999998</v>
      </c>
      <c r="J30" s="24">
        <v>7.7968999999999999</v>
      </c>
      <c r="K30" s="24">
        <v>8.7324999999999999</v>
      </c>
      <c r="L30" s="25">
        <v>135.06</v>
      </c>
      <c r="M30" s="24">
        <v>0.82020000000000004</v>
      </c>
      <c r="N30" s="25">
        <v>270.13</v>
      </c>
      <c r="O30" s="24">
        <v>1.6405000000000001</v>
      </c>
      <c r="P30" s="25">
        <v>405.19</v>
      </c>
      <c r="Q30" s="24">
        <v>2.4607000000000001</v>
      </c>
      <c r="R30" s="25">
        <v>119.97</v>
      </c>
      <c r="S30" s="25">
        <v>59.99</v>
      </c>
    </row>
    <row r="31" spans="1:19" s="10" customFormat="1" x14ac:dyDescent="0.3">
      <c r="A31" s="34">
        <v>25</v>
      </c>
      <c r="B31" s="53">
        <v>15477.83</v>
      </c>
      <c r="C31" s="22">
        <v>1289.82</v>
      </c>
      <c r="D31" s="22">
        <v>30954.11</v>
      </c>
      <c r="E31" s="22">
        <v>2579.5100000000002</v>
      </c>
      <c r="F31" s="23">
        <v>15.664999999999999</v>
      </c>
      <c r="G31" s="24">
        <v>3.133</v>
      </c>
      <c r="H31" s="24">
        <v>4.0728999999999997</v>
      </c>
      <c r="I31" s="24">
        <v>5.4828000000000001</v>
      </c>
      <c r="J31" s="24">
        <v>7.8324999999999996</v>
      </c>
      <c r="K31" s="24">
        <v>8.7723999999999993</v>
      </c>
      <c r="L31" s="25">
        <v>135.68</v>
      </c>
      <c r="M31" s="24">
        <v>0.82399999999999995</v>
      </c>
      <c r="N31" s="25">
        <v>271.36</v>
      </c>
      <c r="O31" s="24">
        <v>1.6479999999999999</v>
      </c>
      <c r="P31" s="25">
        <v>407.05</v>
      </c>
      <c r="Q31" s="24">
        <v>2.4719000000000002</v>
      </c>
      <c r="R31" s="25">
        <v>119.97</v>
      </c>
      <c r="S31" s="25">
        <v>59.99</v>
      </c>
    </row>
    <row r="32" spans="1:19" s="10" customFormat="1" x14ac:dyDescent="0.3">
      <c r="A32" s="34">
        <v>26</v>
      </c>
      <c r="B32" s="53">
        <v>15548.35</v>
      </c>
      <c r="C32" s="22">
        <v>1295.7</v>
      </c>
      <c r="D32" s="22">
        <v>31095.15</v>
      </c>
      <c r="E32" s="22">
        <v>2591.2600000000002</v>
      </c>
      <c r="F32" s="23">
        <v>15.7364</v>
      </c>
      <c r="G32" s="24">
        <v>3.1473</v>
      </c>
      <c r="H32" s="24">
        <v>4.0914999999999999</v>
      </c>
      <c r="I32" s="24">
        <v>5.5076999999999998</v>
      </c>
      <c r="J32" s="24">
        <v>7.8681999999999999</v>
      </c>
      <c r="K32" s="24">
        <v>8.8124000000000002</v>
      </c>
      <c r="L32" s="25">
        <v>136.30000000000001</v>
      </c>
      <c r="M32" s="24">
        <v>0.82769999999999999</v>
      </c>
      <c r="N32" s="25">
        <v>272.60000000000002</v>
      </c>
      <c r="O32" s="24">
        <v>1.6555</v>
      </c>
      <c r="P32" s="25">
        <v>408.9</v>
      </c>
      <c r="Q32" s="24">
        <v>2.4832000000000001</v>
      </c>
      <c r="R32" s="25">
        <v>119.97</v>
      </c>
      <c r="S32" s="25">
        <v>59.99</v>
      </c>
    </row>
    <row r="33" spans="1:24" s="10" customFormat="1" x14ac:dyDescent="0.3">
      <c r="A33" s="34">
        <v>27</v>
      </c>
      <c r="B33" s="53">
        <v>15618.85</v>
      </c>
      <c r="C33" s="22">
        <v>1301.57</v>
      </c>
      <c r="D33" s="22">
        <v>31236.14</v>
      </c>
      <c r="E33" s="22">
        <v>2603.0100000000002</v>
      </c>
      <c r="F33" s="23">
        <v>15.8078</v>
      </c>
      <c r="G33" s="24">
        <v>3.1616</v>
      </c>
      <c r="H33" s="24">
        <v>4.1100000000000003</v>
      </c>
      <c r="I33" s="24">
        <v>5.5327000000000002</v>
      </c>
      <c r="J33" s="24">
        <v>7.9039000000000001</v>
      </c>
      <c r="K33" s="24">
        <v>8.8523999999999994</v>
      </c>
      <c r="L33" s="25">
        <v>136.91999999999999</v>
      </c>
      <c r="M33" s="24">
        <v>0.83150000000000002</v>
      </c>
      <c r="N33" s="25">
        <v>273.83999999999997</v>
      </c>
      <c r="O33" s="24">
        <v>1.663</v>
      </c>
      <c r="P33" s="25">
        <v>410.75</v>
      </c>
      <c r="Q33" s="24">
        <v>2.4944999999999999</v>
      </c>
      <c r="R33" s="25">
        <v>119.97</v>
      </c>
      <c r="S33" s="25">
        <v>59.99</v>
      </c>
    </row>
    <row r="34" spans="1:24" s="12" customFormat="1" x14ac:dyDescent="0.3">
      <c r="A34" s="37" t="s">
        <v>41</v>
      </c>
      <c r="B34" s="31"/>
      <c r="C34" s="28"/>
      <c r="D34" s="28"/>
      <c r="E34" s="27"/>
      <c r="F34" s="27"/>
      <c r="H34" s="26" t="s">
        <v>42</v>
      </c>
      <c r="I34" s="26"/>
      <c r="J34" s="26"/>
      <c r="K34" s="26"/>
      <c r="L34" s="26"/>
      <c r="M34" s="10"/>
      <c r="N34" s="26" t="s">
        <v>43</v>
      </c>
      <c r="O34" s="26"/>
      <c r="P34" s="26"/>
      <c r="Q34" s="26"/>
      <c r="R34" s="29"/>
      <c r="S34" s="15"/>
      <c r="T34" s="10"/>
      <c r="U34" s="10"/>
      <c r="V34" s="10"/>
      <c r="X34" s="10"/>
    </row>
    <row r="35" spans="1:24" s="10" customFormat="1" x14ac:dyDescent="0.3">
      <c r="A35" s="37" t="s">
        <v>44</v>
      </c>
      <c r="B35" s="32"/>
      <c r="C35" s="29"/>
      <c r="D35" s="29"/>
      <c r="E35" s="26"/>
      <c r="F35" s="26"/>
      <c r="H35" s="26" t="s">
        <v>45</v>
      </c>
      <c r="I35" s="26"/>
      <c r="J35" s="26"/>
      <c r="K35" s="26"/>
      <c r="L35" s="26"/>
      <c r="R35" s="13"/>
      <c r="S35" s="15"/>
    </row>
    <row r="36" spans="1:24" s="10" customFormat="1" x14ac:dyDescent="0.3">
      <c r="A36" s="35"/>
      <c r="B36" s="33"/>
      <c r="C36" s="13"/>
      <c r="D36" s="13"/>
      <c r="R36" s="13"/>
      <c r="S36" s="15"/>
    </row>
    <row r="37" spans="1:24" s="10" customFormat="1" x14ac:dyDescent="0.3">
      <c r="A37" s="35"/>
      <c r="B37" s="33"/>
      <c r="C37" s="13"/>
      <c r="D37" s="13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</sheetData>
  <mergeCells count="24">
    <mergeCell ref="J1:L1"/>
    <mergeCell ref="G2:K2"/>
    <mergeCell ref="L2:Q2"/>
    <mergeCell ref="K4:K5"/>
    <mergeCell ref="J4:J5"/>
    <mergeCell ref="L3:M3"/>
    <mergeCell ref="L4:M4"/>
    <mergeCell ref="N3:O3"/>
    <mergeCell ref="N4:O4"/>
    <mergeCell ref="P3:Q3"/>
    <mergeCell ref="P4:Q4"/>
    <mergeCell ref="X3:AB3"/>
    <mergeCell ref="AC3:AH3"/>
    <mergeCell ref="A2:A5"/>
    <mergeCell ref="B2:B5"/>
    <mergeCell ref="C2:C5"/>
    <mergeCell ref="H4:H5"/>
    <mergeCell ref="I4:I5"/>
    <mergeCell ref="D2:D5"/>
    <mergeCell ref="F2:F5"/>
    <mergeCell ref="E2:E5"/>
    <mergeCell ref="G4:G5"/>
    <mergeCell ref="R2:R5"/>
    <mergeCell ref="S2:S5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  <ignoredErrors>
    <ignoredError sqref="AD6:AF6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X35"/>
  <sheetViews>
    <sheetView showZeros="0" workbookViewId="0">
      <pane ySplit="5" topLeftCell="A14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4414062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63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16343.64</v>
      </c>
      <c r="C6" s="22">
        <v>1361.97</v>
      </c>
      <c r="D6" s="22">
        <v>32685.65</v>
      </c>
      <c r="E6" s="22">
        <v>2723.8</v>
      </c>
      <c r="F6" s="23">
        <v>16.5413</v>
      </c>
      <c r="G6" s="24">
        <v>3.3083</v>
      </c>
      <c r="H6" s="24">
        <v>4.3007</v>
      </c>
      <c r="I6" s="24">
        <v>5.7895000000000003</v>
      </c>
      <c r="J6" s="24">
        <v>8.2706999999999997</v>
      </c>
      <c r="K6" s="24">
        <v>9.2630999999999997</v>
      </c>
      <c r="L6" s="25">
        <v>143.27000000000001</v>
      </c>
      <c r="M6" s="24">
        <v>0.87009999999999998</v>
      </c>
      <c r="N6" s="25">
        <v>286.54000000000002</v>
      </c>
      <c r="O6" s="24">
        <v>1.7401</v>
      </c>
      <c r="P6" s="25">
        <v>429.82</v>
      </c>
      <c r="Q6" s="24">
        <v>2.6101999999999999</v>
      </c>
      <c r="R6" s="25">
        <v>67</v>
      </c>
      <c r="S6" s="25">
        <v>29.99</v>
      </c>
    </row>
    <row r="7" spans="1:19" s="10" customFormat="1" x14ac:dyDescent="0.3">
      <c r="A7" s="38">
        <v>1</v>
      </c>
      <c r="B7" s="6">
        <v>17464.2</v>
      </c>
      <c r="C7" s="22">
        <v>1455.35</v>
      </c>
      <c r="D7" s="22">
        <v>34926.65</v>
      </c>
      <c r="E7" s="22">
        <v>2910.55</v>
      </c>
      <c r="F7" s="23">
        <v>17.6754</v>
      </c>
      <c r="G7" s="24">
        <v>3.5350999999999999</v>
      </c>
      <c r="H7" s="24">
        <v>4.5956000000000001</v>
      </c>
      <c r="I7" s="24">
        <v>6.1863999999999999</v>
      </c>
      <c r="J7" s="24">
        <v>8.8376999999999999</v>
      </c>
      <c r="K7" s="24">
        <v>9.8981999999999992</v>
      </c>
      <c r="L7" s="25">
        <v>153.09</v>
      </c>
      <c r="M7" s="24">
        <v>0.92969999999999997</v>
      </c>
      <c r="N7" s="25">
        <v>306.19</v>
      </c>
      <c r="O7" s="24">
        <v>1.8594999999999999</v>
      </c>
      <c r="P7" s="25">
        <v>459.28</v>
      </c>
      <c r="Q7" s="24">
        <v>2.7892000000000001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17733.11</v>
      </c>
      <c r="C8" s="22">
        <v>1477.76</v>
      </c>
      <c r="D8" s="22">
        <v>35464.449999999997</v>
      </c>
      <c r="E8" s="22">
        <v>2955.37</v>
      </c>
      <c r="F8" s="23">
        <v>17.947600000000001</v>
      </c>
      <c r="G8" s="24">
        <v>3.5895000000000001</v>
      </c>
      <c r="H8" s="24">
        <v>4.6664000000000003</v>
      </c>
      <c r="I8" s="24">
        <v>6.2816999999999998</v>
      </c>
      <c r="J8" s="24">
        <v>8.9738000000000007</v>
      </c>
      <c r="K8" s="24">
        <v>10.050700000000001</v>
      </c>
      <c r="L8" s="25">
        <v>155.44999999999999</v>
      </c>
      <c r="M8" s="24">
        <v>0.94399999999999995</v>
      </c>
      <c r="N8" s="25">
        <v>310.89999999999998</v>
      </c>
      <c r="O8" s="24">
        <v>1.8880999999999999</v>
      </c>
      <c r="P8" s="25">
        <v>466.36</v>
      </c>
      <c r="Q8" s="24">
        <v>2.8321000000000001</v>
      </c>
      <c r="R8" s="25">
        <v>59.99</v>
      </c>
      <c r="S8" s="25">
        <v>29.99</v>
      </c>
    </row>
    <row r="9" spans="1:19" s="10" customFormat="1" x14ac:dyDescent="0.3">
      <c r="A9" s="38">
        <v>5</v>
      </c>
      <c r="B9" s="6">
        <v>18002.099999999999</v>
      </c>
      <c r="C9" s="22">
        <v>1500.18</v>
      </c>
      <c r="D9" s="22">
        <v>36002.400000000001</v>
      </c>
      <c r="E9" s="22">
        <v>3000.2</v>
      </c>
      <c r="F9" s="23">
        <v>18.219799999999999</v>
      </c>
      <c r="G9" s="24">
        <v>3.6440000000000001</v>
      </c>
      <c r="H9" s="24">
        <v>4.7370999999999999</v>
      </c>
      <c r="I9" s="24">
        <v>6.3769</v>
      </c>
      <c r="J9" s="24">
        <v>9.1098999999999997</v>
      </c>
      <c r="K9" s="24">
        <v>10.203099999999999</v>
      </c>
      <c r="L9" s="25">
        <v>157.81</v>
      </c>
      <c r="M9" s="24">
        <v>0.95840000000000003</v>
      </c>
      <c r="N9" s="25">
        <v>315.62</v>
      </c>
      <c r="O9" s="24">
        <v>1.9167000000000001</v>
      </c>
      <c r="P9" s="25">
        <v>473.43</v>
      </c>
      <c r="Q9" s="24">
        <v>2.8751000000000002</v>
      </c>
      <c r="R9" s="25">
        <v>59.99</v>
      </c>
      <c r="S9" s="25">
        <v>29.99</v>
      </c>
    </row>
    <row r="10" spans="1:19" s="10" customFormat="1" x14ac:dyDescent="0.3">
      <c r="A10" s="38">
        <v>7</v>
      </c>
      <c r="B10" s="6">
        <v>18271.02</v>
      </c>
      <c r="C10" s="22">
        <v>1522.59</v>
      </c>
      <c r="D10" s="22">
        <v>36540.21</v>
      </c>
      <c r="E10" s="22">
        <v>3045.02</v>
      </c>
      <c r="F10" s="23">
        <v>18.492000000000001</v>
      </c>
      <c r="G10" s="24">
        <v>3.6983999999999999</v>
      </c>
      <c r="H10" s="24">
        <v>4.8079000000000001</v>
      </c>
      <c r="I10" s="24">
        <v>6.4722</v>
      </c>
      <c r="J10" s="24">
        <v>9.2460000000000004</v>
      </c>
      <c r="K10" s="24">
        <v>10.355499999999999</v>
      </c>
      <c r="L10" s="25">
        <v>160.16999999999999</v>
      </c>
      <c r="M10" s="24">
        <v>0.97270000000000001</v>
      </c>
      <c r="N10" s="25">
        <v>320.33999999999997</v>
      </c>
      <c r="O10" s="24">
        <v>1.9454</v>
      </c>
      <c r="P10" s="25">
        <v>480.5</v>
      </c>
      <c r="Q10" s="24">
        <v>2.9180000000000001</v>
      </c>
      <c r="R10" s="25">
        <v>55.36</v>
      </c>
      <c r="S10" s="25">
        <v>25.37</v>
      </c>
    </row>
    <row r="11" spans="1:19" s="10" customFormat="1" x14ac:dyDescent="0.3">
      <c r="A11" s="38">
        <v>9</v>
      </c>
      <c r="B11" s="6">
        <v>18539.98</v>
      </c>
      <c r="C11" s="22">
        <v>1545</v>
      </c>
      <c r="D11" s="22">
        <v>37078.11</v>
      </c>
      <c r="E11" s="22">
        <v>3089.84</v>
      </c>
      <c r="F11" s="23">
        <v>18.764199999999999</v>
      </c>
      <c r="G11" s="24">
        <v>3.7528000000000001</v>
      </c>
      <c r="H11" s="24">
        <v>4.8787000000000003</v>
      </c>
      <c r="I11" s="24">
        <v>6.5674999999999999</v>
      </c>
      <c r="J11" s="24">
        <v>9.3820999999999994</v>
      </c>
      <c r="K11" s="24">
        <v>10.507999999999999</v>
      </c>
      <c r="L11" s="25">
        <v>162.53</v>
      </c>
      <c r="M11" s="24">
        <v>0.98699999999999999</v>
      </c>
      <c r="N11" s="25">
        <v>325.05</v>
      </c>
      <c r="O11" s="24">
        <v>1.974</v>
      </c>
      <c r="P11" s="25">
        <v>487.58</v>
      </c>
      <c r="Q11" s="24">
        <v>2.9609999999999999</v>
      </c>
      <c r="R11" s="25">
        <v>13.9</v>
      </c>
      <c r="S11" s="25">
        <v>0</v>
      </c>
    </row>
    <row r="12" spans="1:19" s="10" customFormat="1" x14ac:dyDescent="0.3">
      <c r="A12" s="38">
        <v>10</v>
      </c>
      <c r="B12" s="6">
        <v>18898.53</v>
      </c>
      <c r="C12" s="22">
        <v>1574.88</v>
      </c>
      <c r="D12" s="22">
        <v>37795.17</v>
      </c>
      <c r="E12" s="22">
        <v>3149.6</v>
      </c>
      <c r="F12" s="23">
        <v>19.127099999999999</v>
      </c>
      <c r="G12" s="24">
        <v>3.8254000000000001</v>
      </c>
      <c r="H12" s="24">
        <v>4.9729999999999999</v>
      </c>
      <c r="I12" s="24">
        <v>6.6944999999999997</v>
      </c>
      <c r="J12" s="24">
        <v>9.5635999999999992</v>
      </c>
      <c r="K12" s="24">
        <v>10.7112</v>
      </c>
      <c r="L12" s="25">
        <v>165.67</v>
      </c>
      <c r="M12" s="24">
        <v>1.0061</v>
      </c>
      <c r="N12" s="25">
        <v>331.34</v>
      </c>
      <c r="O12" s="24">
        <v>2.0122</v>
      </c>
      <c r="P12" s="25">
        <v>497.01</v>
      </c>
      <c r="Q12" s="24">
        <v>3.0183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19257.09</v>
      </c>
      <c r="C13" s="22">
        <v>1604.76</v>
      </c>
      <c r="D13" s="22">
        <v>38512.25</v>
      </c>
      <c r="E13" s="22">
        <v>3209.35</v>
      </c>
      <c r="F13" s="23">
        <v>19.489999999999998</v>
      </c>
      <c r="G13" s="24">
        <v>3.8980000000000001</v>
      </c>
      <c r="H13" s="24">
        <v>5.0674000000000001</v>
      </c>
      <c r="I13" s="24">
        <v>6.8215000000000003</v>
      </c>
      <c r="J13" s="24">
        <v>9.7449999999999992</v>
      </c>
      <c r="K13" s="24">
        <v>10.914400000000001</v>
      </c>
      <c r="L13" s="25">
        <v>168.81</v>
      </c>
      <c r="M13" s="24">
        <v>1.0251999999999999</v>
      </c>
      <c r="N13" s="25">
        <v>337.62</v>
      </c>
      <c r="O13" s="24">
        <v>2.0503</v>
      </c>
      <c r="P13" s="25">
        <v>506.44</v>
      </c>
      <c r="Q13" s="24">
        <v>3.0754999999999999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19619.53</v>
      </c>
      <c r="C14" s="22">
        <v>1634.96</v>
      </c>
      <c r="D14" s="22">
        <v>39237.1</v>
      </c>
      <c r="E14" s="22">
        <v>3269.76</v>
      </c>
      <c r="F14" s="23">
        <v>19.8568</v>
      </c>
      <c r="G14" s="24">
        <v>3.9714</v>
      </c>
      <c r="H14" s="24">
        <v>5.1627999999999998</v>
      </c>
      <c r="I14" s="24">
        <v>6.9499000000000004</v>
      </c>
      <c r="J14" s="24">
        <v>9.9283999999999999</v>
      </c>
      <c r="K14" s="24">
        <v>11.1198</v>
      </c>
      <c r="L14" s="25">
        <v>171.99</v>
      </c>
      <c r="M14" s="24">
        <v>1.0445</v>
      </c>
      <c r="N14" s="25">
        <v>343.98</v>
      </c>
      <c r="O14" s="24">
        <v>2.0889000000000002</v>
      </c>
      <c r="P14" s="25">
        <v>515.97</v>
      </c>
      <c r="Q14" s="24">
        <v>3.1334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19985.18</v>
      </c>
      <c r="C15" s="22">
        <v>1665.43</v>
      </c>
      <c r="D15" s="22">
        <v>39968.36</v>
      </c>
      <c r="E15" s="22">
        <v>3330.7</v>
      </c>
      <c r="F15" s="23">
        <v>20.226900000000001</v>
      </c>
      <c r="G15" s="24">
        <v>4.0453999999999999</v>
      </c>
      <c r="H15" s="24">
        <v>5.2590000000000003</v>
      </c>
      <c r="I15" s="24">
        <v>7.0793999999999997</v>
      </c>
      <c r="J15" s="24">
        <v>10.1135</v>
      </c>
      <c r="K15" s="24">
        <v>11.3271</v>
      </c>
      <c r="L15" s="25">
        <v>175.19</v>
      </c>
      <c r="M15" s="24">
        <v>1.0639000000000001</v>
      </c>
      <c r="N15" s="25">
        <v>350.39</v>
      </c>
      <c r="O15" s="24">
        <v>2.1278999999999999</v>
      </c>
      <c r="P15" s="25">
        <v>525.58000000000004</v>
      </c>
      <c r="Q15" s="24">
        <v>3.1918000000000002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20350.79</v>
      </c>
      <c r="C16" s="22">
        <v>1695.9</v>
      </c>
      <c r="D16" s="22">
        <v>40699.54</v>
      </c>
      <c r="E16" s="22">
        <v>3391.63</v>
      </c>
      <c r="F16" s="23">
        <v>20.596900000000002</v>
      </c>
      <c r="G16" s="24">
        <v>4.1193999999999997</v>
      </c>
      <c r="H16" s="24">
        <v>5.3552</v>
      </c>
      <c r="I16" s="24">
        <v>7.2088999999999999</v>
      </c>
      <c r="J16" s="24">
        <v>10.298500000000001</v>
      </c>
      <c r="K16" s="24">
        <v>11.5343</v>
      </c>
      <c r="L16" s="25">
        <v>178.4</v>
      </c>
      <c r="M16" s="24">
        <v>1.0833999999999999</v>
      </c>
      <c r="N16" s="25">
        <v>356.8</v>
      </c>
      <c r="O16" s="24">
        <v>2.1667999999999998</v>
      </c>
      <c r="P16" s="25">
        <v>535.20000000000005</v>
      </c>
      <c r="Q16" s="24">
        <v>3.2502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20716.439999999999</v>
      </c>
      <c r="C17" s="22">
        <v>1726.37</v>
      </c>
      <c r="D17" s="22">
        <v>41430.81</v>
      </c>
      <c r="E17" s="22">
        <v>3452.57</v>
      </c>
      <c r="F17" s="23">
        <v>20.966999999999999</v>
      </c>
      <c r="G17" s="24">
        <v>4.1933999999999996</v>
      </c>
      <c r="H17" s="24">
        <v>5.4513999999999996</v>
      </c>
      <c r="I17" s="24">
        <v>7.3384999999999998</v>
      </c>
      <c r="J17" s="24">
        <v>10.483499999999999</v>
      </c>
      <c r="K17" s="24">
        <v>11.7415</v>
      </c>
      <c r="L17" s="25">
        <v>181.61</v>
      </c>
      <c r="M17" s="24">
        <v>1.1029</v>
      </c>
      <c r="N17" s="25">
        <v>363.21</v>
      </c>
      <c r="O17" s="24">
        <v>2.2057000000000002</v>
      </c>
      <c r="P17" s="25">
        <v>544.82000000000005</v>
      </c>
      <c r="Q17" s="24">
        <v>3.3086000000000002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21082.080000000002</v>
      </c>
      <c r="C18" s="22">
        <v>1756.84</v>
      </c>
      <c r="D18" s="22">
        <v>42162.05</v>
      </c>
      <c r="E18" s="22">
        <v>3513.5</v>
      </c>
      <c r="F18" s="23">
        <v>21.3371</v>
      </c>
      <c r="G18" s="24">
        <v>4.2674000000000003</v>
      </c>
      <c r="H18" s="24">
        <v>5.5476000000000001</v>
      </c>
      <c r="I18" s="24">
        <v>7.468</v>
      </c>
      <c r="J18" s="24">
        <v>10.6686</v>
      </c>
      <c r="K18" s="24">
        <v>11.9488</v>
      </c>
      <c r="L18" s="25">
        <v>184.81</v>
      </c>
      <c r="M18" s="24">
        <v>1.1223000000000001</v>
      </c>
      <c r="N18" s="25">
        <v>369.62</v>
      </c>
      <c r="O18" s="24">
        <v>2.2446999999999999</v>
      </c>
      <c r="P18" s="25">
        <v>554.42999999999995</v>
      </c>
      <c r="Q18" s="24">
        <v>3.367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21447.7</v>
      </c>
      <c r="C19" s="22">
        <v>1787.31</v>
      </c>
      <c r="D19" s="22">
        <v>42893.26</v>
      </c>
      <c r="E19" s="22">
        <v>3574.44</v>
      </c>
      <c r="F19" s="23">
        <v>21.707100000000001</v>
      </c>
      <c r="G19" s="24">
        <v>4.3414000000000001</v>
      </c>
      <c r="H19" s="24">
        <v>5.6437999999999997</v>
      </c>
      <c r="I19" s="24">
        <v>7.5975000000000001</v>
      </c>
      <c r="J19" s="24">
        <v>10.8536</v>
      </c>
      <c r="K19" s="24">
        <v>12.156000000000001</v>
      </c>
      <c r="L19" s="25">
        <v>188.02</v>
      </c>
      <c r="M19" s="24">
        <v>1.1417999999999999</v>
      </c>
      <c r="N19" s="25">
        <v>376.03</v>
      </c>
      <c r="O19" s="24">
        <v>2.2835999999999999</v>
      </c>
      <c r="P19" s="25">
        <v>564.04999999999995</v>
      </c>
      <c r="Q19" s="24">
        <v>3.4253999999999998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21813.34</v>
      </c>
      <c r="C20" s="22">
        <v>1817.78</v>
      </c>
      <c r="D20" s="22">
        <v>43624.5</v>
      </c>
      <c r="E20" s="22">
        <v>3635.37</v>
      </c>
      <c r="F20" s="23">
        <v>22.077200000000001</v>
      </c>
      <c r="G20" s="24">
        <v>4.4154</v>
      </c>
      <c r="H20" s="24">
        <v>5.7401</v>
      </c>
      <c r="I20" s="24">
        <v>7.7270000000000003</v>
      </c>
      <c r="J20" s="24">
        <v>11.038600000000001</v>
      </c>
      <c r="K20" s="24">
        <v>12.363200000000001</v>
      </c>
      <c r="L20" s="25">
        <v>191.22</v>
      </c>
      <c r="M20" s="24">
        <v>1.1613</v>
      </c>
      <c r="N20" s="25">
        <v>382.44</v>
      </c>
      <c r="O20" s="24">
        <v>2.3224999999999998</v>
      </c>
      <c r="P20" s="25">
        <v>573.66</v>
      </c>
      <c r="Q20" s="24">
        <v>3.4838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22178.98</v>
      </c>
      <c r="C21" s="22">
        <v>1848.25</v>
      </c>
      <c r="D21" s="22">
        <v>44355.74</v>
      </c>
      <c r="E21" s="22">
        <v>3696.31</v>
      </c>
      <c r="F21" s="23">
        <v>22.447199999999999</v>
      </c>
      <c r="G21" s="24">
        <v>4.4893999999999998</v>
      </c>
      <c r="H21" s="24">
        <v>5.8362999999999996</v>
      </c>
      <c r="I21" s="24">
        <v>7.8564999999999996</v>
      </c>
      <c r="J21" s="24">
        <v>11.223599999999999</v>
      </c>
      <c r="K21" s="24">
        <v>12.570399999999999</v>
      </c>
      <c r="L21" s="25">
        <v>194.43</v>
      </c>
      <c r="M21" s="24">
        <v>1.1807000000000001</v>
      </c>
      <c r="N21" s="25">
        <v>388.85</v>
      </c>
      <c r="O21" s="24">
        <v>2.3614000000000002</v>
      </c>
      <c r="P21" s="25">
        <v>583.28</v>
      </c>
      <c r="Q21" s="24">
        <v>3.5421999999999998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22544.58</v>
      </c>
      <c r="C22" s="22">
        <v>1878.72</v>
      </c>
      <c r="D22" s="22">
        <v>45086.91</v>
      </c>
      <c r="E22" s="22">
        <v>3757.24</v>
      </c>
      <c r="F22" s="23">
        <v>22.817299999999999</v>
      </c>
      <c r="G22" s="24">
        <v>4.5635000000000003</v>
      </c>
      <c r="H22" s="24">
        <v>5.9325000000000001</v>
      </c>
      <c r="I22" s="24">
        <v>7.9861000000000004</v>
      </c>
      <c r="J22" s="24">
        <v>11.4087</v>
      </c>
      <c r="K22" s="24">
        <v>12.777699999999999</v>
      </c>
      <c r="L22" s="25">
        <v>197.63</v>
      </c>
      <c r="M22" s="24">
        <v>1.2001999999999999</v>
      </c>
      <c r="N22" s="25">
        <v>395.26</v>
      </c>
      <c r="O22" s="24">
        <v>2.4003999999999999</v>
      </c>
      <c r="P22" s="25">
        <v>592.89</v>
      </c>
      <c r="Q22" s="24">
        <v>3.6006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22910.22</v>
      </c>
      <c r="C23" s="22">
        <v>1909.19</v>
      </c>
      <c r="D23" s="22">
        <v>45818.15</v>
      </c>
      <c r="E23" s="22">
        <v>3818.18</v>
      </c>
      <c r="F23" s="23">
        <v>23.1873</v>
      </c>
      <c r="G23" s="24">
        <v>4.6375000000000002</v>
      </c>
      <c r="H23" s="24">
        <v>6.0286999999999997</v>
      </c>
      <c r="I23" s="24">
        <v>8.1156000000000006</v>
      </c>
      <c r="J23" s="24">
        <v>11.5937</v>
      </c>
      <c r="K23" s="24">
        <v>12.9849</v>
      </c>
      <c r="L23" s="25">
        <v>200.84</v>
      </c>
      <c r="M23" s="24">
        <v>1.2197</v>
      </c>
      <c r="N23" s="25">
        <v>401.67</v>
      </c>
      <c r="O23" s="24">
        <v>2.4392999999999998</v>
      </c>
      <c r="P23" s="25">
        <v>602.51</v>
      </c>
      <c r="Q23" s="24">
        <v>3.6589999999999998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X34"/>
  <sheetViews>
    <sheetView showZeros="0" workbookViewId="0">
      <pane ySplit="5" topLeftCell="A6" activePane="bottomLeft" state="frozenSplit"/>
      <selection activeCell="D9" sqref="D9"/>
      <selection pane="bottomLeft" activeCell="G19" sqref="G1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4" t="s">
        <v>64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16627.41</v>
      </c>
      <c r="C6" s="22">
        <v>1385.62</v>
      </c>
      <c r="D6" s="22">
        <v>33253.160000000003</v>
      </c>
      <c r="E6" s="22">
        <v>2771.1</v>
      </c>
      <c r="F6" s="23">
        <v>16.828499999999998</v>
      </c>
      <c r="G6" s="24">
        <v>3.3656999999999999</v>
      </c>
      <c r="H6" s="24">
        <v>4.3754</v>
      </c>
      <c r="I6" s="24">
        <v>5.89</v>
      </c>
      <c r="J6" s="24">
        <v>8.4143000000000008</v>
      </c>
      <c r="K6" s="24">
        <v>9.4239999999999995</v>
      </c>
      <c r="L6" s="25">
        <v>145.76</v>
      </c>
      <c r="M6" s="24">
        <v>0.88519999999999999</v>
      </c>
      <c r="N6" s="25">
        <v>291.52</v>
      </c>
      <c r="O6" s="24">
        <v>1.7704</v>
      </c>
      <c r="P6" s="25">
        <v>437.28</v>
      </c>
      <c r="Q6" s="24">
        <v>2.6555</v>
      </c>
      <c r="R6" s="25">
        <v>59.99</v>
      </c>
      <c r="S6" s="25">
        <v>29.99</v>
      </c>
    </row>
    <row r="7" spans="1:19" s="10" customFormat="1" x14ac:dyDescent="0.3">
      <c r="A7" s="38">
        <v>1</v>
      </c>
      <c r="B7" s="6">
        <v>17837.72</v>
      </c>
      <c r="C7" s="22">
        <v>1486.48</v>
      </c>
      <c r="D7" s="22">
        <v>35673.660000000003</v>
      </c>
      <c r="E7" s="22">
        <v>2972.8</v>
      </c>
      <c r="F7" s="23">
        <v>18.0535</v>
      </c>
      <c r="G7" s="24">
        <v>3.6107</v>
      </c>
      <c r="H7" s="24">
        <v>4.6939000000000002</v>
      </c>
      <c r="I7" s="24">
        <v>6.3186999999999998</v>
      </c>
      <c r="J7" s="24">
        <v>9.0267999999999997</v>
      </c>
      <c r="K7" s="24">
        <v>10.11</v>
      </c>
      <c r="L7" s="25">
        <v>156.37</v>
      </c>
      <c r="M7" s="24">
        <v>0.9496</v>
      </c>
      <c r="N7" s="25">
        <v>312.74</v>
      </c>
      <c r="O7" s="24">
        <v>1.8992</v>
      </c>
      <c r="P7" s="25">
        <v>469.11</v>
      </c>
      <c r="Q7" s="24">
        <v>2.8488000000000002</v>
      </c>
      <c r="R7" s="25">
        <v>59.99</v>
      </c>
      <c r="S7" s="25">
        <v>29.99</v>
      </c>
    </row>
    <row r="8" spans="1:19" s="10" customFormat="1" x14ac:dyDescent="0.3">
      <c r="A8" s="38">
        <v>3</v>
      </c>
      <c r="B8" s="6">
        <v>18375.55</v>
      </c>
      <c r="C8" s="22">
        <v>1531.3</v>
      </c>
      <c r="D8" s="22">
        <v>36749.26</v>
      </c>
      <c r="E8" s="22">
        <v>3062.44</v>
      </c>
      <c r="F8" s="23">
        <v>18.597799999999999</v>
      </c>
      <c r="G8" s="24">
        <v>3.7195999999999998</v>
      </c>
      <c r="H8" s="24">
        <v>4.8353999999999999</v>
      </c>
      <c r="I8" s="24">
        <v>6.5091999999999999</v>
      </c>
      <c r="J8" s="24">
        <v>9.2988999999999997</v>
      </c>
      <c r="K8" s="24">
        <v>10.4148</v>
      </c>
      <c r="L8" s="25">
        <v>161.08000000000001</v>
      </c>
      <c r="M8" s="24">
        <v>0.97819999999999996</v>
      </c>
      <c r="N8" s="25">
        <v>322.17</v>
      </c>
      <c r="O8" s="24">
        <v>1.9564999999999999</v>
      </c>
      <c r="P8" s="25">
        <v>483.25</v>
      </c>
      <c r="Q8" s="24">
        <v>2.9346999999999999</v>
      </c>
      <c r="R8" s="25">
        <v>39.25</v>
      </c>
      <c r="S8" s="25">
        <v>9.25</v>
      </c>
    </row>
    <row r="9" spans="1:19" s="10" customFormat="1" x14ac:dyDescent="0.3">
      <c r="A9" s="38">
        <v>5</v>
      </c>
      <c r="B9" s="6">
        <v>18913.38</v>
      </c>
      <c r="C9" s="22">
        <v>1576.12</v>
      </c>
      <c r="D9" s="22">
        <v>37824.870000000003</v>
      </c>
      <c r="E9" s="22">
        <v>3152.07</v>
      </c>
      <c r="F9" s="23">
        <v>19.142099999999999</v>
      </c>
      <c r="G9" s="24">
        <v>3.8283999999999998</v>
      </c>
      <c r="H9" s="24">
        <v>4.9768999999999997</v>
      </c>
      <c r="I9" s="24">
        <v>6.6997</v>
      </c>
      <c r="J9" s="24">
        <v>9.5710999999999995</v>
      </c>
      <c r="K9" s="24">
        <v>10.7196</v>
      </c>
      <c r="L9" s="25">
        <v>165.8</v>
      </c>
      <c r="M9" s="24">
        <v>1.0068999999999999</v>
      </c>
      <c r="N9" s="25">
        <v>331.6</v>
      </c>
      <c r="O9" s="24">
        <v>2.0137</v>
      </c>
      <c r="P9" s="25">
        <v>497.4</v>
      </c>
      <c r="Q9" s="24">
        <v>3.0206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21554.49</v>
      </c>
      <c r="C10" s="22">
        <v>1796.21</v>
      </c>
      <c r="D10" s="22">
        <v>43106.82</v>
      </c>
      <c r="E10" s="22">
        <v>3592.24</v>
      </c>
      <c r="F10" s="23">
        <v>21.815200000000001</v>
      </c>
      <c r="G10" s="24">
        <v>4.3630000000000004</v>
      </c>
      <c r="H10" s="24">
        <v>5.6719999999999997</v>
      </c>
      <c r="I10" s="24">
        <v>7.6353</v>
      </c>
      <c r="J10" s="24">
        <v>10.9076</v>
      </c>
      <c r="K10" s="24">
        <v>12.2165</v>
      </c>
      <c r="L10" s="25">
        <v>188.95</v>
      </c>
      <c r="M10" s="24">
        <v>1.1475</v>
      </c>
      <c r="N10" s="25">
        <v>377.9</v>
      </c>
      <c r="O10" s="24">
        <v>2.2949999999999999</v>
      </c>
      <c r="P10" s="25">
        <v>566.86</v>
      </c>
      <c r="Q10" s="24">
        <v>3.4424000000000001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22102.98</v>
      </c>
      <c r="C11" s="22">
        <v>1841.92</v>
      </c>
      <c r="D11" s="22">
        <v>44203.75</v>
      </c>
      <c r="E11" s="22">
        <v>3683.65</v>
      </c>
      <c r="F11" s="23">
        <v>22.3703</v>
      </c>
      <c r="G11" s="24">
        <v>4.4741</v>
      </c>
      <c r="H11" s="24">
        <v>5.8163</v>
      </c>
      <c r="I11" s="24">
        <v>7.8296000000000001</v>
      </c>
      <c r="J11" s="24">
        <v>11.1852</v>
      </c>
      <c r="K11" s="24">
        <v>12.5274</v>
      </c>
      <c r="L11" s="25">
        <v>193.76</v>
      </c>
      <c r="M11" s="24">
        <v>1.1767000000000001</v>
      </c>
      <c r="N11" s="25">
        <v>387.52</v>
      </c>
      <c r="O11" s="24">
        <v>2.3534000000000002</v>
      </c>
      <c r="P11" s="25">
        <v>581.28</v>
      </c>
      <c r="Q11" s="24">
        <v>3.53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22468.6</v>
      </c>
      <c r="C12" s="22">
        <v>1872.38</v>
      </c>
      <c r="D12" s="22">
        <v>44934.95</v>
      </c>
      <c r="E12" s="22">
        <v>3744.58</v>
      </c>
      <c r="F12" s="23">
        <v>22.740400000000001</v>
      </c>
      <c r="G12" s="24">
        <v>4.5480999999999998</v>
      </c>
      <c r="H12" s="24">
        <v>5.9124999999999996</v>
      </c>
      <c r="I12" s="24">
        <v>7.9591000000000003</v>
      </c>
      <c r="J12" s="24">
        <v>11.370200000000001</v>
      </c>
      <c r="K12" s="24">
        <v>12.7346</v>
      </c>
      <c r="L12" s="25">
        <v>196.96</v>
      </c>
      <c r="M12" s="24">
        <v>1.1960999999999999</v>
      </c>
      <c r="N12" s="25">
        <v>393.93</v>
      </c>
      <c r="O12" s="24">
        <v>2.3923000000000001</v>
      </c>
      <c r="P12" s="25">
        <v>590.89</v>
      </c>
      <c r="Q12" s="24">
        <v>3.5884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23017.09</v>
      </c>
      <c r="C13" s="22">
        <v>1918.09</v>
      </c>
      <c r="D13" s="22">
        <v>46031.88</v>
      </c>
      <c r="E13" s="22">
        <v>3835.99</v>
      </c>
      <c r="F13" s="23">
        <v>23.295500000000001</v>
      </c>
      <c r="G13" s="24">
        <v>4.6590999999999996</v>
      </c>
      <c r="H13" s="24">
        <v>6.0568</v>
      </c>
      <c r="I13" s="24">
        <v>8.1533999999999995</v>
      </c>
      <c r="J13" s="24">
        <v>11.6478</v>
      </c>
      <c r="K13" s="24">
        <v>13.045500000000001</v>
      </c>
      <c r="L13" s="25">
        <v>201.77</v>
      </c>
      <c r="M13" s="24">
        <v>1.2253000000000001</v>
      </c>
      <c r="N13" s="25">
        <v>403.55</v>
      </c>
      <c r="O13" s="24">
        <v>2.4506999999999999</v>
      </c>
      <c r="P13" s="25">
        <v>605.32000000000005</v>
      </c>
      <c r="Q13" s="24">
        <v>3.6760000000000002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23565.55</v>
      </c>
      <c r="C14" s="22">
        <v>1963.8</v>
      </c>
      <c r="D14" s="22">
        <v>47128.74</v>
      </c>
      <c r="E14" s="22">
        <v>3927.4</v>
      </c>
      <c r="F14" s="23">
        <v>23.8506</v>
      </c>
      <c r="G14" s="24">
        <v>4.7701000000000002</v>
      </c>
      <c r="H14" s="24">
        <v>6.2012</v>
      </c>
      <c r="I14" s="24">
        <v>8.3476999999999997</v>
      </c>
      <c r="J14" s="24">
        <v>11.9253</v>
      </c>
      <c r="K14" s="24">
        <v>13.356299999999999</v>
      </c>
      <c r="L14" s="25">
        <v>206.58</v>
      </c>
      <c r="M14" s="24">
        <v>1.2544999999999999</v>
      </c>
      <c r="N14" s="25">
        <v>413.16</v>
      </c>
      <c r="O14" s="24">
        <v>2.5091000000000001</v>
      </c>
      <c r="P14" s="25">
        <v>619.74</v>
      </c>
      <c r="Q14" s="24">
        <v>3.7635999999999998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24114.02</v>
      </c>
      <c r="C15" s="22">
        <v>2009.5</v>
      </c>
      <c r="D15" s="22">
        <v>48225.63</v>
      </c>
      <c r="E15" s="22">
        <v>4018.8</v>
      </c>
      <c r="F15" s="23">
        <v>24.4057</v>
      </c>
      <c r="G15" s="24">
        <v>4.8811</v>
      </c>
      <c r="H15" s="24">
        <v>6.3455000000000004</v>
      </c>
      <c r="I15" s="24">
        <v>8.5419999999999998</v>
      </c>
      <c r="J15" s="24">
        <v>12.2029</v>
      </c>
      <c r="K15" s="24">
        <v>13.667199999999999</v>
      </c>
      <c r="L15" s="25">
        <v>211.39</v>
      </c>
      <c r="M15" s="24">
        <v>1.2837000000000001</v>
      </c>
      <c r="N15" s="25">
        <v>422.78</v>
      </c>
      <c r="O15" s="24">
        <v>2.5674999999999999</v>
      </c>
      <c r="P15" s="25">
        <v>634.16999999999996</v>
      </c>
      <c r="Q15" s="24">
        <v>3.8512</v>
      </c>
      <c r="R15" s="25">
        <v>0</v>
      </c>
      <c r="S15" s="25">
        <v>0</v>
      </c>
    </row>
    <row r="16" spans="1:19" s="10" customFormat="1" x14ac:dyDescent="0.3">
      <c r="A16" s="38">
        <v>16</v>
      </c>
      <c r="B16" s="6">
        <v>26003.29</v>
      </c>
      <c r="C16" s="22">
        <v>2166.94</v>
      </c>
      <c r="D16" s="22">
        <v>52003.98</v>
      </c>
      <c r="E16" s="22">
        <v>4333.66</v>
      </c>
      <c r="F16" s="23">
        <v>26.317799999999998</v>
      </c>
      <c r="G16" s="24">
        <v>5.2636000000000003</v>
      </c>
      <c r="H16" s="24">
        <v>6.8426</v>
      </c>
      <c r="I16" s="24">
        <v>9.2111999999999998</v>
      </c>
      <c r="J16" s="24">
        <v>13.158899999999999</v>
      </c>
      <c r="K16" s="24">
        <v>14.738</v>
      </c>
      <c r="L16" s="25">
        <v>227.95</v>
      </c>
      <c r="M16" s="24">
        <v>1.3843000000000001</v>
      </c>
      <c r="N16" s="25">
        <v>455.9</v>
      </c>
      <c r="O16" s="24">
        <v>2.7686000000000002</v>
      </c>
      <c r="P16" s="25">
        <v>683.85</v>
      </c>
      <c r="Q16" s="24">
        <v>4.1528999999999998</v>
      </c>
      <c r="R16" s="25">
        <v>0</v>
      </c>
      <c r="S16" s="25">
        <v>0</v>
      </c>
    </row>
    <row r="17" spans="1:24" s="10" customFormat="1" x14ac:dyDescent="0.3">
      <c r="A17" s="38">
        <v>17</v>
      </c>
      <c r="B17" s="6">
        <v>26551.75</v>
      </c>
      <c r="C17" s="22">
        <v>2212.65</v>
      </c>
      <c r="D17" s="22">
        <v>53100.84</v>
      </c>
      <c r="E17" s="22">
        <v>4425.07</v>
      </c>
      <c r="F17" s="23">
        <v>26.872900000000001</v>
      </c>
      <c r="G17" s="24">
        <v>5.3746</v>
      </c>
      <c r="H17" s="24">
        <v>6.9870000000000001</v>
      </c>
      <c r="I17" s="24">
        <v>9.4055</v>
      </c>
      <c r="J17" s="24">
        <v>13.436500000000001</v>
      </c>
      <c r="K17" s="24">
        <v>15.0488</v>
      </c>
      <c r="L17" s="25">
        <v>232.76</v>
      </c>
      <c r="M17" s="24">
        <v>1.4135</v>
      </c>
      <c r="N17" s="25">
        <v>465.52</v>
      </c>
      <c r="O17" s="24">
        <v>2.827</v>
      </c>
      <c r="P17" s="25">
        <v>698.28</v>
      </c>
      <c r="Q17" s="24">
        <v>4.2404999999999999</v>
      </c>
      <c r="R17" s="25">
        <v>0</v>
      </c>
      <c r="S17" s="25">
        <v>0</v>
      </c>
    </row>
    <row r="18" spans="1:24" s="10" customFormat="1" x14ac:dyDescent="0.3">
      <c r="A18" s="38">
        <v>19</v>
      </c>
      <c r="B18" s="6">
        <v>27100.22</v>
      </c>
      <c r="C18" s="22">
        <v>2258.35</v>
      </c>
      <c r="D18" s="22">
        <v>54197.73</v>
      </c>
      <c r="E18" s="22">
        <v>4516.4799999999996</v>
      </c>
      <c r="F18" s="23">
        <v>27.428000000000001</v>
      </c>
      <c r="G18" s="24">
        <v>5.4855999999999998</v>
      </c>
      <c r="H18" s="24">
        <v>7.1313000000000004</v>
      </c>
      <c r="I18" s="24">
        <v>9.5998000000000001</v>
      </c>
      <c r="J18" s="24">
        <v>13.714</v>
      </c>
      <c r="K18" s="24">
        <v>15.3597</v>
      </c>
      <c r="L18" s="25">
        <v>237.57</v>
      </c>
      <c r="M18" s="24">
        <v>1.4427000000000001</v>
      </c>
      <c r="N18" s="25">
        <v>475.13</v>
      </c>
      <c r="O18" s="24">
        <v>2.8854000000000002</v>
      </c>
      <c r="P18" s="25">
        <v>712.7</v>
      </c>
      <c r="Q18" s="24">
        <v>4.3281000000000001</v>
      </c>
      <c r="R18" s="25">
        <v>0</v>
      </c>
      <c r="S18" s="25">
        <v>0</v>
      </c>
    </row>
    <row r="19" spans="1:24" s="10" customFormat="1" x14ac:dyDescent="0.3">
      <c r="A19" s="38">
        <v>21</v>
      </c>
      <c r="B19" s="6">
        <v>27648.73</v>
      </c>
      <c r="C19" s="22">
        <v>2304.06</v>
      </c>
      <c r="D19" s="22">
        <v>55294.7</v>
      </c>
      <c r="E19" s="22">
        <v>4607.8900000000003</v>
      </c>
      <c r="F19" s="23">
        <v>27.9831</v>
      </c>
      <c r="G19" s="24">
        <v>5.5965999999999996</v>
      </c>
      <c r="H19" s="24">
        <v>7.2755999999999998</v>
      </c>
      <c r="I19" s="24">
        <v>9.7941000000000003</v>
      </c>
      <c r="J19" s="24">
        <v>13.9916</v>
      </c>
      <c r="K19" s="24">
        <v>15.670500000000001</v>
      </c>
      <c r="L19" s="25">
        <v>242.38</v>
      </c>
      <c r="M19" s="24">
        <v>1.4719</v>
      </c>
      <c r="N19" s="25">
        <v>484.75</v>
      </c>
      <c r="O19" s="24">
        <v>2.9438</v>
      </c>
      <c r="P19" s="25">
        <v>727.13</v>
      </c>
      <c r="Q19" s="24">
        <v>4.4157000000000002</v>
      </c>
      <c r="R19" s="25">
        <v>0</v>
      </c>
      <c r="S19" s="25">
        <v>0</v>
      </c>
    </row>
    <row r="20" spans="1:24" s="10" customFormat="1" x14ac:dyDescent="0.3">
      <c r="A20" s="38">
        <v>23</v>
      </c>
      <c r="B20" s="6">
        <v>28197.19</v>
      </c>
      <c r="C20" s="22">
        <v>2349.77</v>
      </c>
      <c r="D20" s="22">
        <v>56391.56</v>
      </c>
      <c r="E20" s="22">
        <v>4699.3</v>
      </c>
      <c r="F20" s="23">
        <v>28.5382</v>
      </c>
      <c r="G20" s="24">
        <v>5.7076000000000002</v>
      </c>
      <c r="H20" s="24">
        <v>7.4199000000000002</v>
      </c>
      <c r="I20" s="24">
        <v>9.9884000000000004</v>
      </c>
      <c r="J20" s="24">
        <v>14.2691</v>
      </c>
      <c r="K20" s="24">
        <v>15.981400000000001</v>
      </c>
      <c r="L20" s="25">
        <v>247.18</v>
      </c>
      <c r="M20" s="24">
        <v>1.5011000000000001</v>
      </c>
      <c r="N20" s="25">
        <v>494.37</v>
      </c>
      <c r="O20" s="24">
        <v>3.0022000000000002</v>
      </c>
      <c r="P20" s="25">
        <v>741.55</v>
      </c>
      <c r="Q20" s="24">
        <v>4.5033000000000003</v>
      </c>
      <c r="R20" s="25">
        <v>0</v>
      </c>
      <c r="S20" s="25">
        <v>0</v>
      </c>
    </row>
    <row r="21" spans="1:24" s="10" customFormat="1" x14ac:dyDescent="0.3">
      <c r="A21" s="38">
        <v>25</v>
      </c>
      <c r="B21" s="6">
        <v>28745.68</v>
      </c>
      <c r="C21" s="22">
        <v>2395.4699999999998</v>
      </c>
      <c r="D21" s="22">
        <v>57488.49</v>
      </c>
      <c r="E21" s="22">
        <v>4790.71</v>
      </c>
      <c r="F21" s="23">
        <v>29.093399999999999</v>
      </c>
      <c r="G21" s="24">
        <v>5.8186999999999998</v>
      </c>
      <c r="H21" s="24">
        <v>7.5643000000000002</v>
      </c>
      <c r="I21" s="24">
        <v>10.182700000000001</v>
      </c>
      <c r="J21" s="24">
        <v>14.5467</v>
      </c>
      <c r="K21" s="24">
        <v>16.292300000000001</v>
      </c>
      <c r="L21" s="25">
        <v>251.99</v>
      </c>
      <c r="M21" s="24">
        <v>1.5303</v>
      </c>
      <c r="N21" s="25">
        <v>503.98</v>
      </c>
      <c r="O21" s="24">
        <v>3.0606</v>
      </c>
      <c r="P21" s="25">
        <v>755.97</v>
      </c>
      <c r="Q21" s="24">
        <v>4.5909000000000004</v>
      </c>
      <c r="R21" s="25">
        <v>0</v>
      </c>
      <c r="S21" s="25">
        <v>0</v>
      </c>
    </row>
    <row r="22" spans="1:24" s="10" customFormat="1" x14ac:dyDescent="0.3">
      <c r="A22" s="38">
        <v>27</v>
      </c>
      <c r="B22" s="6">
        <v>29294.15</v>
      </c>
      <c r="C22" s="22">
        <v>2441.1799999999998</v>
      </c>
      <c r="D22" s="22">
        <v>58585.37</v>
      </c>
      <c r="E22" s="22">
        <v>4882.1099999999997</v>
      </c>
      <c r="F22" s="23">
        <v>29.648499999999999</v>
      </c>
      <c r="G22" s="24">
        <v>5.9297000000000004</v>
      </c>
      <c r="H22" s="24">
        <v>7.7085999999999997</v>
      </c>
      <c r="I22" s="24">
        <v>10.377000000000001</v>
      </c>
      <c r="J22" s="24">
        <v>14.824299999999999</v>
      </c>
      <c r="K22" s="24">
        <v>16.603200000000001</v>
      </c>
      <c r="L22" s="25">
        <v>256.8</v>
      </c>
      <c r="M22" s="24">
        <v>1.5595000000000001</v>
      </c>
      <c r="N22" s="25">
        <v>513.6</v>
      </c>
      <c r="O22" s="24">
        <v>3.1190000000000002</v>
      </c>
      <c r="P22" s="25">
        <v>770.4</v>
      </c>
      <c r="Q22" s="24">
        <v>4.6784999999999997</v>
      </c>
      <c r="R22" s="25">
        <v>0</v>
      </c>
      <c r="S22" s="25">
        <v>0</v>
      </c>
    </row>
    <row r="23" spans="1:24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9"/>
      <c r="S23" s="15"/>
      <c r="T23" s="10"/>
      <c r="U23" s="10"/>
      <c r="V23" s="10"/>
      <c r="X23" s="10"/>
    </row>
    <row r="24" spans="1:24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X33"/>
  <sheetViews>
    <sheetView showZeros="0" workbookViewId="0">
      <pane ySplit="5" topLeftCell="A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554687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4" t="s">
        <v>65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17837.72</v>
      </c>
      <c r="C6" s="22">
        <v>1486.48</v>
      </c>
      <c r="D6" s="22">
        <v>35673.660000000003</v>
      </c>
      <c r="E6" s="22">
        <v>2972.8</v>
      </c>
      <c r="F6" s="23">
        <v>18.0535</v>
      </c>
      <c r="G6" s="24">
        <v>3.6107</v>
      </c>
      <c r="H6" s="24">
        <v>4.6939000000000002</v>
      </c>
      <c r="I6" s="24">
        <v>6.3186999999999998</v>
      </c>
      <c r="J6" s="24">
        <v>9.0267999999999997</v>
      </c>
      <c r="K6" s="24">
        <v>10.11</v>
      </c>
      <c r="L6" s="25">
        <v>156.37</v>
      </c>
      <c r="M6" s="24">
        <v>0.9496</v>
      </c>
      <c r="N6" s="25">
        <v>312.74</v>
      </c>
      <c r="O6" s="24">
        <v>1.8992</v>
      </c>
      <c r="P6" s="25">
        <v>469.11</v>
      </c>
      <c r="Q6" s="24">
        <v>2.8488000000000002</v>
      </c>
      <c r="R6" s="25">
        <v>59.99</v>
      </c>
      <c r="S6" s="25">
        <v>29.99</v>
      </c>
    </row>
    <row r="7" spans="1:19" s="10" customFormat="1" x14ac:dyDescent="0.3">
      <c r="A7" s="38">
        <v>1</v>
      </c>
      <c r="B7" s="6">
        <v>18375.55</v>
      </c>
      <c r="C7" s="22">
        <v>1531.3</v>
      </c>
      <c r="D7" s="22">
        <v>36749.26</v>
      </c>
      <c r="E7" s="22">
        <v>3062.44</v>
      </c>
      <c r="F7" s="23">
        <v>18.597799999999999</v>
      </c>
      <c r="G7" s="24">
        <v>3.7195999999999998</v>
      </c>
      <c r="H7" s="24">
        <v>4.8353999999999999</v>
      </c>
      <c r="I7" s="24">
        <v>6.5091999999999999</v>
      </c>
      <c r="J7" s="24">
        <v>9.2988999999999997</v>
      </c>
      <c r="K7" s="24">
        <v>10.4148</v>
      </c>
      <c r="L7" s="25">
        <v>161.08000000000001</v>
      </c>
      <c r="M7" s="24">
        <v>0.97819999999999996</v>
      </c>
      <c r="N7" s="25">
        <v>322.17</v>
      </c>
      <c r="O7" s="24">
        <v>1.9564999999999999</v>
      </c>
      <c r="P7" s="25">
        <v>483.25</v>
      </c>
      <c r="Q7" s="24">
        <v>2.9346999999999999</v>
      </c>
      <c r="R7" s="25">
        <v>39.25</v>
      </c>
      <c r="S7" s="25">
        <v>9.25</v>
      </c>
    </row>
    <row r="8" spans="1:19" s="10" customFormat="1" x14ac:dyDescent="0.3">
      <c r="A8" s="38">
        <v>3</v>
      </c>
      <c r="B8" s="6">
        <v>18913.38</v>
      </c>
      <c r="C8" s="22">
        <v>1576.12</v>
      </c>
      <c r="D8" s="22">
        <v>37824.870000000003</v>
      </c>
      <c r="E8" s="22">
        <v>3152.07</v>
      </c>
      <c r="F8" s="23">
        <v>19.142099999999999</v>
      </c>
      <c r="G8" s="24">
        <v>3.8283999999999998</v>
      </c>
      <c r="H8" s="24">
        <v>4.9768999999999997</v>
      </c>
      <c r="I8" s="24">
        <v>6.6997</v>
      </c>
      <c r="J8" s="24">
        <v>9.5710999999999995</v>
      </c>
      <c r="K8" s="24">
        <v>10.7196</v>
      </c>
      <c r="L8" s="25">
        <v>165.8</v>
      </c>
      <c r="M8" s="24">
        <v>1.0068999999999999</v>
      </c>
      <c r="N8" s="25">
        <v>331.6</v>
      </c>
      <c r="O8" s="24">
        <v>2.0137</v>
      </c>
      <c r="P8" s="25">
        <v>497.4</v>
      </c>
      <c r="Q8" s="24">
        <v>3.0206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21554.49</v>
      </c>
      <c r="C9" s="22">
        <v>1796.21</v>
      </c>
      <c r="D9" s="22">
        <v>43106.82</v>
      </c>
      <c r="E9" s="22">
        <v>3592.24</v>
      </c>
      <c r="F9" s="23">
        <v>21.815200000000001</v>
      </c>
      <c r="G9" s="24">
        <v>4.3630000000000004</v>
      </c>
      <c r="H9" s="24">
        <v>5.6719999999999997</v>
      </c>
      <c r="I9" s="24">
        <v>7.6353</v>
      </c>
      <c r="J9" s="24">
        <v>10.9076</v>
      </c>
      <c r="K9" s="24">
        <v>12.2165</v>
      </c>
      <c r="L9" s="25">
        <v>188.95</v>
      </c>
      <c r="M9" s="24">
        <v>1.1475</v>
      </c>
      <c r="N9" s="25">
        <v>377.9</v>
      </c>
      <c r="O9" s="24">
        <v>2.2949999999999999</v>
      </c>
      <c r="P9" s="25">
        <v>566.86</v>
      </c>
      <c r="Q9" s="24">
        <v>3.4424000000000001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22102.98</v>
      </c>
      <c r="C10" s="22">
        <v>1841.92</v>
      </c>
      <c r="D10" s="22">
        <v>44203.75</v>
      </c>
      <c r="E10" s="22">
        <v>3683.65</v>
      </c>
      <c r="F10" s="23">
        <v>22.3703</v>
      </c>
      <c r="G10" s="24">
        <v>4.4741</v>
      </c>
      <c r="H10" s="24">
        <v>5.8163</v>
      </c>
      <c r="I10" s="24">
        <v>7.8296000000000001</v>
      </c>
      <c r="J10" s="24">
        <v>11.1852</v>
      </c>
      <c r="K10" s="24">
        <v>12.5274</v>
      </c>
      <c r="L10" s="25">
        <v>193.76</v>
      </c>
      <c r="M10" s="24">
        <v>1.1767000000000001</v>
      </c>
      <c r="N10" s="25">
        <v>387.52</v>
      </c>
      <c r="O10" s="24">
        <v>2.3534000000000002</v>
      </c>
      <c r="P10" s="25">
        <v>581.28</v>
      </c>
      <c r="Q10" s="24">
        <v>3.53</v>
      </c>
      <c r="R10" s="25">
        <v>0</v>
      </c>
      <c r="S10" s="25">
        <v>0</v>
      </c>
    </row>
    <row r="11" spans="1:19" s="10" customFormat="1" x14ac:dyDescent="0.3">
      <c r="A11" s="38">
        <v>8</v>
      </c>
      <c r="B11" s="6">
        <v>22468.6</v>
      </c>
      <c r="C11" s="22">
        <v>1872.38</v>
      </c>
      <c r="D11" s="22">
        <v>44934.95</v>
      </c>
      <c r="E11" s="22">
        <v>3744.58</v>
      </c>
      <c r="F11" s="23">
        <v>22.740400000000001</v>
      </c>
      <c r="G11" s="24">
        <v>4.5480999999999998</v>
      </c>
      <c r="H11" s="24">
        <v>5.9124999999999996</v>
      </c>
      <c r="I11" s="24">
        <v>7.9591000000000003</v>
      </c>
      <c r="J11" s="24">
        <v>11.370200000000001</v>
      </c>
      <c r="K11" s="24">
        <v>12.7346</v>
      </c>
      <c r="L11" s="25">
        <v>196.96</v>
      </c>
      <c r="M11" s="24">
        <v>1.1960999999999999</v>
      </c>
      <c r="N11" s="25">
        <v>393.93</v>
      </c>
      <c r="O11" s="24">
        <v>2.3923000000000001</v>
      </c>
      <c r="P11" s="25">
        <v>590.89</v>
      </c>
      <c r="Q11" s="24">
        <v>3.5884</v>
      </c>
      <c r="R11" s="25">
        <v>0</v>
      </c>
      <c r="S11" s="25">
        <v>0</v>
      </c>
    </row>
    <row r="12" spans="1:19" s="10" customFormat="1" x14ac:dyDescent="0.3">
      <c r="A12" s="38">
        <v>9</v>
      </c>
      <c r="B12" s="6">
        <v>23017.09</v>
      </c>
      <c r="C12" s="22">
        <v>1918.09</v>
      </c>
      <c r="D12" s="22">
        <v>46031.88</v>
      </c>
      <c r="E12" s="22">
        <v>3835.99</v>
      </c>
      <c r="F12" s="23">
        <v>23.295500000000001</v>
      </c>
      <c r="G12" s="24">
        <v>4.6590999999999996</v>
      </c>
      <c r="H12" s="24">
        <v>6.0568</v>
      </c>
      <c r="I12" s="24">
        <v>8.1533999999999995</v>
      </c>
      <c r="J12" s="24">
        <v>11.6478</v>
      </c>
      <c r="K12" s="24">
        <v>13.045500000000001</v>
      </c>
      <c r="L12" s="25">
        <v>201.77</v>
      </c>
      <c r="M12" s="24">
        <v>1.2253000000000001</v>
      </c>
      <c r="N12" s="25">
        <v>403.55</v>
      </c>
      <c r="O12" s="24">
        <v>2.4506999999999999</v>
      </c>
      <c r="P12" s="25">
        <v>605.32000000000005</v>
      </c>
      <c r="Q12" s="24">
        <v>3.6760000000000002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23565.55</v>
      </c>
      <c r="C13" s="22">
        <v>1963.8</v>
      </c>
      <c r="D13" s="22">
        <v>47128.74</v>
      </c>
      <c r="E13" s="22">
        <v>3927.4</v>
      </c>
      <c r="F13" s="23">
        <v>23.8506</v>
      </c>
      <c r="G13" s="24">
        <v>4.7701000000000002</v>
      </c>
      <c r="H13" s="24">
        <v>6.2012</v>
      </c>
      <c r="I13" s="24">
        <v>8.3476999999999997</v>
      </c>
      <c r="J13" s="24">
        <v>11.9253</v>
      </c>
      <c r="K13" s="24">
        <v>13.356299999999999</v>
      </c>
      <c r="L13" s="25">
        <v>206.58</v>
      </c>
      <c r="M13" s="24">
        <v>1.2544999999999999</v>
      </c>
      <c r="N13" s="25">
        <v>413.16</v>
      </c>
      <c r="O13" s="24">
        <v>2.5091000000000001</v>
      </c>
      <c r="P13" s="25">
        <v>619.74</v>
      </c>
      <c r="Q13" s="24">
        <v>3.7635999999999998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24114.02</v>
      </c>
      <c r="C14" s="22">
        <v>2009.5</v>
      </c>
      <c r="D14" s="22">
        <v>48225.63</v>
      </c>
      <c r="E14" s="22">
        <v>4018.8</v>
      </c>
      <c r="F14" s="23">
        <v>24.4057</v>
      </c>
      <c r="G14" s="24">
        <v>4.8811</v>
      </c>
      <c r="H14" s="24">
        <v>6.3455000000000004</v>
      </c>
      <c r="I14" s="24">
        <v>8.5419999999999998</v>
      </c>
      <c r="J14" s="24">
        <v>12.2029</v>
      </c>
      <c r="K14" s="24">
        <v>13.667199999999999</v>
      </c>
      <c r="L14" s="25">
        <v>211.39</v>
      </c>
      <c r="M14" s="24">
        <v>1.2837000000000001</v>
      </c>
      <c r="N14" s="25">
        <v>422.78</v>
      </c>
      <c r="O14" s="24">
        <v>2.5674999999999999</v>
      </c>
      <c r="P14" s="25">
        <v>634.16999999999996</v>
      </c>
      <c r="Q14" s="24">
        <v>3.8512</v>
      </c>
      <c r="R14" s="25">
        <v>0</v>
      </c>
      <c r="S14" s="25">
        <v>0</v>
      </c>
    </row>
    <row r="15" spans="1:19" s="10" customFormat="1" x14ac:dyDescent="0.3">
      <c r="A15" s="38">
        <v>14</v>
      </c>
      <c r="B15" s="6">
        <v>26003.29</v>
      </c>
      <c r="C15" s="22">
        <v>2166.94</v>
      </c>
      <c r="D15" s="22">
        <v>52003.98</v>
      </c>
      <c r="E15" s="22">
        <v>4333.66</v>
      </c>
      <c r="F15" s="23">
        <v>26.317799999999998</v>
      </c>
      <c r="G15" s="24">
        <v>5.2636000000000003</v>
      </c>
      <c r="H15" s="24">
        <v>6.8426</v>
      </c>
      <c r="I15" s="24">
        <v>9.2111999999999998</v>
      </c>
      <c r="J15" s="24">
        <v>13.158899999999999</v>
      </c>
      <c r="K15" s="24">
        <v>14.738</v>
      </c>
      <c r="L15" s="25">
        <v>227.95</v>
      </c>
      <c r="M15" s="24">
        <v>1.3843000000000001</v>
      </c>
      <c r="N15" s="25">
        <v>455.9</v>
      </c>
      <c r="O15" s="24">
        <v>2.7686000000000002</v>
      </c>
      <c r="P15" s="25">
        <v>683.85</v>
      </c>
      <c r="Q15" s="24">
        <v>4.1528999999999998</v>
      </c>
      <c r="R15" s="25">
        <v>0</v>
      </c>
      <c r="S15" s="25">
        <v>0</v>
      </c>
    </row>
    <row r="16" spans="1:19" s="10" customFormat="1" x14ac:dyDescent="0.3">
      <c r="A16" s="38">
        <v>15</v>
      </c>
      <c r="B16" s="6">
        <v>26551.75</v>
      </c>
      <c r="C16" s="22">
        <v>2212.65</v>
      </c>
      <c r="D16" s="22">
        <v>53100.84</v>
      </c>
      <c r="E16" s="22">
        <v>4425.07</v>
      </c>
      <c r="F16" s="23">
        <v>26.872900000000001</v>
      </c>
      <c r="G16" s="24">
        <v>5.3746</v>
      </c>
      <c r="H16" s="24">
        <v>6.9870000000000001</v>
      </c>
      <c r="I16" s="24">
        <v>9.4055</v>
      </c>
      <c r="J16" s="24">
        <v>13.436500000000001</v>
      </c>
      <c r="K16" s="24">
        <v>15.0488</v>
      </c>
      <c r="L16" s="25">
        <v>232.76</v>
      </c>
      <c r="M16" s="24">
        <v>1.4135</v>
      </c>
      <c r="N16" s="25">
        <v>465.52</v>
      </c>
      <c r="O16" s="24">
        <v>2.827</v>
      </c>
      <c r="P16" s="25">
        <v>698.28</v>
      </c>
      <c r="Q16" s="24">
        <v>4.2404999999999999</v>
      </c>
      <c r="R16" s="25">
        <v>0</v>
      </c>
      <c r="S16" s="25">
        <v>0</v>
      </c>
    </row>
    <row r="17" spans="1:24" s="10" customFormat="1" x14ac:dyDescent="0.3">
      <c r="A17" s="38">
        <v>17</v>
      </c>
      <c r="B17" s="6">
        <v>27100.22</v>
      </c>
      <c r="C17" s="22">
        <v>2258.35</v>
      </c>
      <c r="D17" s="22">
        <v>54197.73</v>
      </c>
      <c r="E17" s="22">
        <v>4516.4799999999996</v>
      </c>
      <c r="F17" s="23">
        <v>27.428000000000001</v>
      </c>
      <c r="G17" s="24">
        <v>5.4855999999999998</v>
      </c>
      <c r="H17" s="24">
        <v>7.1313000000000004</v>
      </c>
      <c r="I17" s="24">
        <v>9.5998000000000001</v>
      </c>
      <c r="J17" s="24">
        <v>13.714</v>
      </c>
      <c r="K17" s="24">
        <v>15.3597</v>
      </c>
      <c r="L17" s="25">
        <v>237.57</v>
      </c>
      <c r="M17" s="24">
        <v>1.4427000000000001</v>
      </c>
      <c r="N17" s="25">
        <v>475.13</v>
      </c>
      <c r="O17" s="24">
        <v>2.8854000000000002</v>
      </c>
      <c r="P17" s="25">
        <v>712.7</v>
      </c>
      <c r="Q17" s="24">
        <v>4.3281000000000001</v>
      </c>
      <c r="R17" s="25">
        <v>0</v>
      </c>
      <c r="S17" s="25">
        <v>0</v>
      </c>
    </row>
    <row r="18" spans="1:24" s="10" customFormat="1" x14ac:dyDescent="0.3">
      <c r="A18" s="38">
        <v>19</v>
      </c>
      <c r="B18" s="6">
        <v>27648.73</v>
      </c>
      <c r="C18" s="22">
        <v>2304.06</v>
      </c>
      <c r="D18" s="22">
        <v>55294.7</v>
      </c>
      <c r="E18" s="22">
        <v>4607.8900000000003</v>
      </c>
      <c r="F18" s="23">
        <v>27.9831</v>
      </c>
      <c r="G18" s="24">
        <v>5.5965999999999996</v>
      </c>
      <c r="H18" s="24">
        <v>7.2755999999999998</v>
      </c>
      <c r="I18" s="24">
        <v>9.7941000000000003</v>
      </c>
      <c r="J18" s="24">
        <v>13.9916</v>
      </c>
      <c r="K18" s="24">
        <v>15.670500000000001</v>
      </c>
      <c r="L18" s="25">
        <v>242.38</v>
      </c>
      <c r="M18" s="24">
        <v>1.4719</v>
      </c>
      <c r="N18" s="25">
        <v>484.75</v>
      </c>
      <c r="O18" s="24">
        <v>2.9438</v>
      </c>
      <c r="P18" s="25">
        <v>727.13</v>
      </c>
      <c r="Q18" s="24">
        <v>4.4157000000000002</v>
      </c>
      <c r="R18" s="25">
        <v>0</v>
      </c>
      <c r="S18" s="25">
        <v>0</v>
      </c>
    </row>
    <row r="19" spans="1:24" s="10" customFormat="1" x14ac:dyDescent="0.3">
      <c r="A19" s="38">
        <v>21</v>
      </c>
      <c r="B19" s="6">
        <v>28197.19</v>
      </c>
      <c r="C19" s="22">
        <v>2349.77</v>
      </c>
      <c r="D19" s="22">
        <v>56391.56</v>
      </c>
      <c r="E19" s="22">
        <v>4699.3</v>
      </c>
      <c r="F19" s="23">
        <v>28.5382</v>
      </c>
      <c r="G19" s="24">
        <v>5.7076000000000002</v>
      </c>
      <c r="H19" s="24">
        <v>7.4199000000000002</v>
      </c>
      <c r="I19" s="24">
        <v>9.9884000000000004</v>
      </c>
      <c r="J19" s="24">
        <v>14.2691</v>
      </c>
      <c r="K19" s="24">
        <v>15.981400000000001</v>
      </c>
      <c r="L19" s="25">
        <v>247.18</v>
      </c>
      <c r="M19" s="24">
        <v>1.5011000000000001</v>
      </c>
      <c r="N19" s="25">
        <v>494.37</v>
      </c>
      <c r="O19" s="24">
        <v>3.0022000000000002</v>
      </c>
      <c r="P19" s="25">
        <v>741.55</v>
      </c>
      <c r="Q19" s="24">
        <v>4.5033000000000003</v>
      </c>
      <c r="R19" s="25">
        <v>0</v>
      </c>
      <c r="S19" s="25">
        <v>0</v>
      </c>
    </row>
    <row r="20" spans="1:24" s="10" customFormat="1" x14ac:dyDescent="0.3">
      <c r="A20" s="38">
        <v>23</v>
      </c>
      <c r="B20" s="6">
        <v>28745.68</v>
      </c>
      <c r="C20" s="22">
        <v>2395.4699999999998</v>
      </c>
      <c r="D20" s="22">
        <v>57488.49</v>
      </c>
      <c r="E20" s="22">
        <v>4790.71</v>
      </c>
      <c r="F20" s="23">
        <v>29.093399999999999</v>
      </c>
      <c r="G20" s="24">
        <v>5.8186999999999998</v>
      </c>
      <c r="H20" s="24">
        <v>7.5643000000000002</v>
      </c>
      <c r="I20" s="24">
        <v>10.182700000000001</v>
      </c>
      <c r="J20" s="24">
        <v>14.5467</v>
      </c>
      <c r="K20" s="24">
        <v>16.292300000000001</v>
      </c>
      <c r="L20" s="25">
        <v>251.99</v>
      </c>
      <c r="M20" s="24">
        <v>1.5303</v>
      </c>
      <c r="N20" s="25">
        <v>503.98</v>
      </c>
      <c r="O20" s="24">
        <v>3.0606</v>
      </c>
      <c r="P20" s="25">
        <v>755.97</v>
      </c>
      <c r="Q20" s="24">
        <v>4.5909000000000004</v>
      </c>
      <c r="R20" s="25">
        <v>0</v>
      </c>
      <c r="S20" s="25">
        <v>0</v>
      </c>
    </row>
    <row r="21" spans="1:24" s="10" customFormat="1" x14ac:dyDescent="0.3">
      <c r="A21" s="38">
        <v>25</v>
      </c>
      <c r="B21" s="6">
        <v>29294.15</v>
      </c>
      <c r="C21" s="22">
        <v>2441.1799999999998</v>
      </c>
      <c r="D21" s="22">
        <v>58585.37</v>
      </c>
      <c r="E21" s="22">
        <v>4882.1099999999997</v>
      </c>
      <c r="F21" s="23">
        <v>29.648499999999999</v>
      </c>
      <c r="G21" s="24">
        <v>5.9297000000000004</v>
      </c>
      <c r="H21" s="24">
        <v>7.7085999999999997</v>
      </c>
      <c r="I21" s="24">
        <v>10.377000000000001</v>
      </c>
      <c r="J21" s="24">
        <v>14.824299999999999</v>
      </c>
      <c r="K21" s="24">
        <v>16.603200000000001</v>
      </c>
      <c r="L21" s="25">
        <v>256.8</v>
      </c>
      <c r="M21" s="24">
        <v>1.5595000000000001</v>
      </c>
      <c r="N21" s="25">
        <v>513.6</v>
      </c>
      <c r="O21" s="24">
        <v>3.1190000000000002</v>
      </c>
      <c r="P21" s="25">
        <v>770.4</v>
      </c>
      <c r="Q21" s="24">
        <v>4.6784999999999997</v>
      </c>
      <c r="R21" s="25">
        <v>0</v>
      </c>
      <c r="S21" s="25">
        <v>0</v>
      </c>
    </row>
    <row r="22" spans="1:24" s="12" customFormat="1" x14ac:dyDescent="0.3">
      <c r="A22" s="37" t="s">
        <v>41</v>
      </c>
      <c r="B22" s="31"/>
      <c r="C22" s="28"/>
      <c r="D22" s="28"/>
      <c r="E22" s="27"/>
      <c r="F22" s="27"/>
      <c r="H22" s="26" t="s">
        <v>42</v>
      </c>
      <c r="I22" s="26"/>
      <c r="J22" s="26"/>
      <c r="K22" s="26"/>
      <c r="L22" s="26"/>
      <c r="M22" s="10"/>
      <c r="N22" s="26" t="s">
        <v>43</v>
      </c>
      <c r="O22" s="26"/>
      <c r="P22" s="26"/>
      <c r="Q22" s="26"/>
      <c r="R22" s="29"/>
      <c r="S22" s="15"/>
      <c r="T22" s="10"/>
      <c r="U22" s="10"/>
      <c r="V22" s="10"/>
      <c r="X22" s="10"/>
    </row>
    <row r="23" spans="1:24" s="10" customFormat="1" x14ac:dyDescent="0.3">
      <c r="A23" s="37" t="s">
        <v>44</v>
      </c>
      <c r="B23" s="32"/>
      <c r="C23" s="29"/>
      <c r="D23" s="29"/>
      <c r="E23" s="26"/>
      <c r="F23" s="26"/>
      <c r="H23" s="26" t="s">
        <v>45</v>
      </c>
      <c r="I23" s="26"/>
      <c r="J23" s="26"/>
      <c r="K23" s="26"/>
      <c r="L23" s="26"/>
      <c r="R23" s="13"/>
      <c r="S23" s="15"/>
    </row>
    <row r="24" spans="1:24" s="10" customFormat="1" x14ac:dyDescent="0.3">
      <c r="A24" s="35"/>
      <c r="B24" s="33"/>
      <c r="C24" s="13"/>
      <c r="D24" s="13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X35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0" width="7.3320312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4" t="s">
        <v>66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17314.77</v>
      </c>
      <c r="C6" s="22">
        <v>1442.9</v>
      </c>
      <c r="D6" s="22">
        <v>34627.81</v>
      </c>
      <c r="E6" s="22">
        <v>2885.65</v>
      </c>
      <c r="F6" s="23">
        <v>17.5242</v>
      </c>
      <c r="G6" s="24">
        <v>3.5047999999999999</v>
      </c>
      <c r="H6" s="24">
        <v>4.5563000000000002</v>
      </c>
      <c r="I6" s="24">
        <v>6.1334999999999997</v>
      </c>
      <c r="J6" s="24">
        <v>8.7621000000000002</v>
      </c>
      <c r="K6" s="24">
        <v>9.8135999999999992</v>
      </c>
      <c r="L6" s="25">
        <v>151.79</v>
      </c>
      <c r="M6" s="24">
        <v>0.92179999999999995</v>
      </c>
      <c r="N6" s="25">
        <v>303.57</v>
      </c>
      <c r="O6" s="24">
        <v>1.8434999999999999</v>
      </c>
      <c r="P6" s="25">
        <v>455.36</v>
      </c>
      <c r="Q6" s="24">
        <v>2.7652999999999999</v>
      </c>
      <c r="R6" s="25">
        <v>59.99</v>
      </c>
      <c r="S6" s="25">
        <v>29.99</v>
      </c>
    </row>
    <row r="7" spans="1:19" s="10" customFormat="1" x14ac:dyDescent="0.3">
      <c r="A7" s="38">
        <v>1</v>
      </c>
      <c r="B7" s="6">
        <v>18435.3</v>
      </c>
      <c r="C7" s="22">
        <v>1536.28</v>
      </c>
      <c r="D7" s="22">
        <v>36868.76</v>
      </c>
      <c r="E7" s="22">
        <v>3072.4</v>
      </c>
      <c r="F7" s="23">
        <v>18.658300000000001</v>
      </c>
      <c r="G7" s="24">
        <v>3.7317</v>
      </c>
      <c r="H7" s="24">
        <v>4.8512000000000004</v>
      </c>
      <c r="I7" s="24">
        <v>6.5304000000000002</v>
      </c>
      <c r="J7" s="24">
        <v>9.3292000000000002</v>
      </c>
      <c r="K7" s="24">
        <v>10.448600000000001</v>
      </c>
      <c r="L7" s="25">
        <v>161.61000000000001</v>
      </c>
      <c r="M7" s="24">
        <v>0.98140000000000005</v>
      </c>
      <c r="N7" s="25">
        <v>323.22000000000003</v>
      </c>
      <c r="O7" s="24">
        <v>1.9629000000000001</v>
      </c>
      <c r="P7" s="25">
        <v>484.82</v>
      </c>
      <c r="Q7" s="24">
        <v>2.9443000000000001</v>
      </c>
      <c r="R7" s="25">
        <v>30.04</v>
      </c>
      <c r="S7" s="25">
        <v>0.04</v>
      </c>
    </row>
    <row r="8" spans="1:19" s="10" customFormat="1" x14ac:dyDescent="0.3">
      <c r="A8" s="38">
        <v>3</v>
      </c>
      <c r="B8" s="6">
        <v>18704.240000000002</v>
      </c>
      <c r="C8" s="22">
        <v>1558.69</v>
      </c>
      <c r="D8" s="22">
        <v>37406.61</v>
      </c>
      <c r="E8" s="22">
        <v>3117.22</v>
      </c>
      <c r="F8" s="23">
        <v>18.930499999999999</v>
      </c>
      <c r="G8" s="24">
        <v>3.7860999999999998</v>
      </c>
      <c r="H8" s="24">
        <v>4.9218999999999999</v>
      </c>
      <c r="I8" s="24">
        <v>6.6257000000000001</v>
      </c>
      <c r="J8" s="24">
        <v>9.4652999999999992</v>
      </c>
      <c r="K8" s="24">
        <v>10.601100000000001</v>
      </c>
      <c r="L8" s="25">
        <v>163.97</v>
      </c>
      <c r="M8" s="24">
        <v>0.99570000000000003</v>
      </c>
      <c r="N8" s="25">
        <v>327.93</v>
      </c>
      <c r="O8" s="24">
        <v>1.9915</v>
      </c>
      <c r="P8" s="25">
        <v>491.9</v>
      </c>
      <c r="Q8" s="24">
        <v>2.9872000000000001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18973.18</v>
      </c>
      <c r="C9" s="22">
        <v>1581.1</v>
      </c>
      <c r="D9" s="22">
        <v>37944.46</v>
      </c>
      <c r="E9" s="22">
        <v>3162.04</v>
      </c>
      <c r="F9" s="23">
        <v>19.2027</v>
      </c>
      <c r="G9" s="24">
        <v>3.8405</v>
      </c>
      <c r="H9" s="24">
        <v>4.9927000000000001</v>
      </c>
      <c r="I9" s="24">
        <v>6.7209000000000003</v>
      </c>
      <c r="J9" s="24">
        <v>9.6013999999999999</v>
      </c>
      <c r="K9" s="24">
        <v>10.753500000000001</v>
      </c>
      <c r="L9" s="25">
        <v>166.32</v>
      </c>
      <c r="M9" s="24">
        <v>1.0101</v>
      </c>
      <c r="N9" s="25">
        <v>332.65</v>
      </c>
      <c r="O9" s="24">
        <v>2.0200999999999998</v>
      </c>
      <c r="P9" s="25">
        <v>498.97</v>
      </c>
      <c r="Q9" s="24">
        <v>3.0301999999999998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19242.14</v>
      </c>
      <c r="C10" s="22">
        <v>1603.51</v>
      </c>
      <c r="D10" s="22">
        <v>38482.36</v>
      </c>
      <c r="E10" s="22">
        <v>3206.86</v>
      </c>
      <c r="F10" s="23">
        <v>19.474900000000002</v>
      </c>
      <c r="G10" s="24">
        <v>3.895</v>
      </c>
      <c r="H10" s="24">
        <v>5.0635000000000003</v>
      </c>
      <c r="I10" s="24">
        <v>6.8162000000000003</v>
      </c>
      <c r="J10" s="24">
        <v>9.7375000000000007</v>
      </c>
      <c r="K10" s="24">
        <v>10.905900000000001</v>
      </c>
      <c r="L10" s="25">
        <v>168.68</v>
      </c>
      <c r="M10" s="24">
        <v>1.0244</v>
      </c>
      <c r="N10" s="25">
        <v>337.36</v>
      </c>
      <c r="O10" s="24">
        <v>2.0488</v>
      </c>
      <c r="P10" s="25">
        <v>506.04</v>
      </c>
      <c r="Q10" s="24">
        <v>3.0731000000000002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19512.990000000002</v>
      </c>
      <c r="C11" s="22">
        <v>1626.08</v>
      </c>
      <c r="D11" s="22">
        <v>39024.03</v>
      </c>
      <c r="E11" s="22">
        <v>3252</v>
      </c>
      <c r="F11" s="23">
        <v>19.748999999999999</v>
      </c>
      <c r="G11" s="24">
        <v>3.9498000000000002</v>
      </c>
      <c r="H11" s="24">
        <v>5.1346999999999996</v>
      </c>
      <c r="I11" s="24">
        <v>6.9122000000000003</v>
      </c>
      <c r="J11" s="24">
        <v>9.8744999999999994</v>
      </c>
      <c r="K11" s="24">
        <v>11.0594</v>
      </c>
      <c r="L11" s="25">
        <v>171.06</v>
      </c>
      <c r="M11" s="24">
        <v>1.0387999999999999</v>
      </c>
      <c r="N11" s="25">
        <v>342.11</v>
      </c>
      <c r="O11" s="24">
        <v>2.0775999999999999</v>
      </c>
      <c r="P11" s="25">
        <v>513.16999999999996</v>
      </c>
      <c r="Q11" s="24">
        <v>3.1164000000000001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19878.63</v>
      </c>
      <c r="C12" s="22">
        <v>1656.55</v>
      </c>
      <c r="D12" s="22">
        <v>39755.269999999997</v>
      </c>
      <c r="E12" s="22">
        <v>3312.94</v>
      </c>
      <c r="F12" s="23">
        <v>20.1191</v>
      </c>
      <c r="G12" s="24">
        <v>4.0237999999999996</v>
      </c>
      <c r="H12" s="24">
        <v>5.2309999999999999</v>
      </c>
      <c r="I12" s="24">
        <v>7.0416999999999996</v>
      </c>
      <c r="J12" s="24">
        <v>10.0596</v>
      </c>
      <c r="K12" s="24">
        <v>11.2667</v>
      </c>
      <c r="L12" s="25">
        <v>174.26</v>
      </c>
      <c r="M12" s="24">
        <v>1.0583</v>
      </c>
      <c r="N12" s="25">
        <v>348.52</v>
      </c>
      <c r="O12" s="24">
        <v>2.1164999999999998</v>
      </c>
      <c r="P12" s="25">
        <v>522.78</v>
      </c>
      <c r="Q12" s="24">
        <v>3.1747999999999998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20244.25</v>
      </c>
      <c r="C13" s="22">
        <v>1687.02</v>
      </c>
      <c r="D13" s="22">
        <v>40486.480000000003</v>
      </c>
      <c r="E13" s="22">
        <v>3373.87</v>
      </c>
      <c r="F13" s="23">
        <v>20.489100000000001</v>
      </c>
      <c r="G13" s="24">
        <v>4.0978000000000003</v>
      </c>
      <c r="H13" s="24">
        <v>5.3272000000000004</v>
      </c>
      <c r="I13" s="24">
        <v>7.1711999999999998</v>
      </c>
      <c r="J13" s="24">
        <v>10.2446</v>
      </c>
      <c r="K13" s="24">
        <v>11.4739</v>
      </c>
      <c r="L13" s="25">
        <v>177.47</v>
      </c>
      <c r="M13" s="24">
        <v>1.0777000000000001</v>
      </c>
      <c r="N13" s="25">
        <v>354.93</v>
      </c>
      <c r="O13" s="24">
        <v>2.1555</v>
      </c>
      <c r="P13" s="25">
        <v>532.4</v>
      </c>
      <c r="Q13" s="24">
        <v>3.2332000000000001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20609.89</v>
      </c>
      <c r="C14" s="22">
        <v>1717.49</v>
      </c>
      <c r="D14" s="22">
        <v>41217.72</v>
      </c>
      <c r="E14" s="22">
        <v>3434.81</v>
      </c>
      <c r="F14" s="23">
        <v>20.859200000000001</v>
      </c>
      <c r="G14" s="24">
        <v>4.1718000000000002</v>
      </c>
      <c r="H14" s="24">
        <v>5.4234</v>
      </c>
      <c r="I14" s="24">
        <v>7.3007</v>
      </c>
      <c r="J14" s="24">
        <v>10.429600000000001</v>
      </c>
      <c r="K14" s="24">
        <v>11.6812</v>
      </c>
      <c r="L14" s="25">
        <v>180.67</v>
      </c>
      <c r="M14" s="24">
        <v>1.0972</v>
      </c>
      <c r="N14" s="25">
        <v>361.34</v>
      </c>
      <c r="O14" s="24">
        <v>2.1943999999999999</v>
      </c>
      <c r="P14" s="25">
        <v>542.01</v>
      </c>
      <c r="Q14" s="24">
        <v>3.2915999999999999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20975.54</v>
      </c>
      <c r="C15" s="22">
        <v>1747.96</v>
      </c>
      <c r="D15" s="22">
        <v>41948.98</v>
      </c>
      <c r="E15" s="22">
        <v>3495.75</v>
      </c>
      <c r="F15" s="23">
        <v>21.229199999999999</v>
      </c>
      <c r="G15" s="24">
        <v>4.2458</v>
      </c>
      <c r="H15" s="24">
        <v>5.5195999999999996</v>
      </c>
      <c r="I15" s="24">
        <v>7.4302000000000001</v>
      </c>
      <c r="J15" s="24">
        <v>10.614599999999999</v>
      </c>
      <c r="K15" s="24">
        <v>11.888400000000001</v>
      </c>
      <c r="L15" s="25">
        <v>183.88</v>
      </c>
      <c r="M15" s="24">
        <v>1.1167</v>
      </c>
      <c r="N15" s="25">
        <v>367.75</v>
      </c>
      <c r="O15" s="24">
        <v>2.2332999999999998</v>
      </c>
      <c r="P15" s="25">
        <v>551.63</v>
      </c>
      <c r="Q15" s="24">
        <v>3.35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21341.15</v>
      </c>
      <c r="C16" s="22">
        <v>1778.43</v>
      </c>
      <c r="D16" s="22">
        <v>42680.17</v>
      </c>
      <c r="E16" s="22">
        <v>3556.68</v>
      </c>
      <c r="F16" s="23">
        <v>21.599299999999999</v>
      </c>
      <c r="G16" s="24">
        <v>4.3198999999999996</v>
      </c>
      <c r="H16" s="24">
        <v>5.6158000000000001</v>
      </c>
      <c r="I16" s="24">
        <v>7.5598000000000001</v>
      </c>
      <c r="J16" s="24">
        <v>10.7997</v>
      </c>
      <c r="K16" s="24">
        <v>12.095599999999999</v>
      </c>
      <c r="L16" s="25">
        <v>187.08</v>
      </c>
      <c r="M16" s="24">
        <v>1.1361000000000001</v>
      </c>
      <c r="N16" s="25">
        <v>374.16</v>
      </c>
      <c r="O16" s="24">
        <v>2.2722000000000002</v>
      </c>
      <c r="P16" s="25">
        <v>561.24</v>
      </c>
      <c r="Q16" s="24">
        <v>3.4083999999999999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21706.799999999999</v>
      </c>
      <c r="C17" s="22">
        <v>1808.9</v>
      </c>
      <c r="D17" s="22">
        <v>43411.43</v>
      </c>
      <c r="E17" s="22">
        <v>3617.62</v>
      </c>
      <c r="F17" s="23">
        <v>21.9693</v>
      </c>
      <c r="G17" s="24">
        <v>4.3939000000000004</v>
      </c>
      <c r="H17" s="24">
        <v>5.7119999999999997</v>
      </c>
      <c r="I17" s="24">
        <v>7.6893000000000002</v>
      </c>
      <c r="J17" s="24">
        <v>10.9847</v>
      </c>
      <c r="K17" s="24">
        <v>12.3028</v>
      </c>
      <c r="L17" s="25">
        <v>190.29</v>
      </c>
      <c r="M17" s="24">
        <v>1.1556</v>
      </c>
      <c r="N17" s="25">
        <v>380.57</v>
      </c>
      <c r="O17" s="24">
        <v>2.3111999999999999</v>
      </c>
      <c r="P17" s="25">
        <v>570.86</v>
      </c>
      <c r="Q17" s="24">
        <v>3.4668000000000001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22072.39</v>
      </c>
      <c r="C18" s="22">
        <v>1839.37</v>
      </c>
      <c r="D18" s="22">
        <v>44142.57</v>
      </c>
      <c r="E18" s="22">
        <v>3678.55</v>
      </c>
      <c r="F18" s="23">
        <v>22.339400000000001</v>
      </c>
      <c r="G18" s="24">
        <v>4.4679000000000002</v>
      </c>
      <c r="H18" s="24">
        <v>5.8082000000000003</v>
      </c>
      <c r="I18" s="24">
        <v>7.8188000000000004</v>
      </c>
      <c r="J18" s="24">
        <v>11.169700000000001</v>
      </c>
      <c r="K18" s="24">
        <v>12.5101</v>
      </c>
      <c r="L18" s="25">
        <v>193.49</v>
      </c>
      <c r="M18" s="24">
        <v>1.1751</v>
      </c>
      <c r="N18" s="25">
        <v>386.98</v>
      </c>
      <c r="O18" s="24">
        <v>2.3500999999999999</v>
      </c>
      <c r="P18" s="25">
        <v>580.48</v>
      </c>
      <c r="Q18" s="24">
        <v>3.5251999999999999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22438.03</v>
      </c>
      <c r="C19" s="22">
        <v>1869.84</v>
      </c>
      <c r="D19" s="22">
        <v>44873.82</v>
      </c>
      <c r="E19" s="22">
        <v>3739.48</v>
      </c>
      <c r="F19" s="23">
        <v>22.709399999999999</v>
      </c>
      <c r="G19" s="24">
        <v>4.5419</v>
      </c>
      <c r="H19" s="24">
        <v>5.9043999999999999</v>
      </c>
      <c r="I19" s="24">
        <v>7.9482999999999997</v>
      </c>
      <c r="J19" s="24">
        <v>11.354699999999999</v>
      </c>
      <c r="K19" s="24">
        <v>12.7173</v>
      </c>
      <c r="L19" s="25">
        <v>196.7</v>
      </c>
      <c r="M19" s="24">
        <v>1.1944999999999999</v>
      </c>
      <c r="N19" s="25">
        <v>393.39</v>
      </c>
      <c r="O19" s="24">
        <v>2.3889999999999998</v>
      </c>
      <c r="P19" s="25">
        <v>590.09</v>
      </c>
      <c r="Q19" s="24">
        <v>3.5834999999999999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22803.68</v>
      </c>
      <c r="C20" s="22">
        <v>1900.31</v>
      </c>
      <c r="D20" s="22">
        <v>45605.08</v>
      </c>
      <c r="E20" s="22">
        <v>3800.42</v>
      </c>
      <c r="F20" s="23">
        <v>23.079499999999999</v>
      </c>
      <c r="G20" s="24">
        <v>4.6158999999999999</v>
      </c>
      <c r="H20" s="24">
        <v>6.0007000000000001</v>
      </c>
      <c r="I20" s="24">
        <v>8.0777999999999999</v>
      </c>
      <c r="J20" s="24">
        <v>11.5398</v>
      </c>
      <c r="K20" s="24">
        <v>12.9245</v>
      </c>
      <c r="L20" s="25">
        <v>199.9</v>
      </c>
      <c r="M20" s="24">
        <v>1.214</v>
      </c>
      <c r="N20" s="25">
        <v>399.8</v>
      </c>
      <c r="O20" s="24">
        <v>2.4279999999999999</v>
      </c>
      <c r="P20" s="25">
        <v>599.71</v>
      </c>
      <c r="Q20" s="24">
        <v>3.6419000000000001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23169.29</v>
      </c>
      <c r="C21" s="22">
        <v>1930.77</v>
      </c>
      <c r="D21" s="22">
        <v>46336.26</v>
      </c>
      <c r="E21" s="22">
        <v>3861.36</v>
      </c>
      <c r="F21" s="23">
        <v>23.4495</v>
      </c>
      <c r="G21" s="24">
        <v>4.6898999999999997</v>
      </c>
      <c r="H21" s="24">
        <v>6.0968999999999998</v>
      </c>
      <c r="I21" s="24">
        <v>8.2073</v>
      </c>
      <c r="J21" s="24">
        <v>11.7248</v>
      </c>
      <c r="K21" s="24">
        <v>13.1317</v>
      </c>
      <c r="L21" s="25">
        <v>203.11</v>
      </c>
      <c r="M21" s="24">
        <v>1.2334000000000001</v>
      </c>
      <c r="N21" s="25">
        <v>406.22</v>
      </c>
      <c r="O21" s="24">
        <v>2.4668999999999999</v>
      </c>
      <c r="P21" s="25">
        <v>609.32000000000005</v>
      </c>
      <c r="Q21" s="24">
        <v>3.7002999999999999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23534.94</v>
      </c>
      <c r="C22" s="22">
        <v>1961.25</v>
      </c>
      <c r="D22" s="22">
        <v>47067.53</v>
      </c>
      <c r="E22" s="22">
        <v>3922.29</v>
      </c>
      <c r="F22" s="23">
        <v>23.819600000000001</v>
      </c>
      <c r="G22" s="24">
        <v>4.7638999999999996</v>
      </c>
      <c r="H22" s="24">
        <v>6.1931000000000003</v>
      </c>
      <c r="I22" s="24">
        <v>8.3369</v>
      </c>
      <c r="J22" s="24">
        <v>11.909800000000001</v>
      </c>
      <c r="K22" s="24">
        <v>13.339</v>
      </c>
      <c r="L22" s="25">
        <v>206.31</v>
      </c>
      <c r="M22" s="24">
        <v>1.2528999999999999</v>
      </c>
      <c r="N22" s="25">
        <v>412.62</v>
      </c>
      <c r="O22" s="24">
        <v>2.5057999999999998</v>
      </c>
      <c r="P22" s="25">
        <v>618.94000000000005</v>
      </c>
      <c r="Q22" s="24">
        <v>3.7587000000000002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23900.6</v>
      </c>
      <c r="C23" s="22">
        <v>1991.72</v>
      </c>
      <c r="D23" s="22">
        <v>47798.81</v>
      </c>
      <c r="E23" s="22">
        <v>3983.23</v>
      </c>
      <c r="F23" s="23">
        <v>24.189699999999998</v>
      </c>
      <c r="G23" s="24">
        <v>4.8379000000000003</v>
      </c>
      <c r="H23" s="24">
        <v>6.2892999999999999</v>
      </c>
      <c r="I23" s="24">
        <v>8.4664000000000001</v>
      </c>
      <c r="J23" s="24">
        <v>12.094900000000001</v>
      </c>
      <c r="K23" s="24">
        <v>13.546200000000001</v>
      </c>
      <c r="L23" s="25">
        <v>209.52</v>
      </c>
      <c r="M23" s="24">
        <v>1.2724</v>
      </c>
      <c r="N23" s="25">
        <v>419.04</v>
      </c>
      <c r="O23" s="24">
        <v>2.5448</v>
      </c>
      <c r="P23" s="25">
        <v>628.54999999999995</v>
      </c>
      <c r="Q23" s="24">
        <v>3.8170999999999999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X33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5546875" customWidth="1"/>
    <col min="11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4" t="s">
        <v>67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18689.11</v>
      </c>
      <c r="C6" s="22">
        <v>1557.43</v>
      </c>
      <c r="D6" s="22">
        <v>37376.35</v>
      </c>
      <c r="E6" s="22">
        <v>3114.7</v>
      </c>
      <c r="F6" s="23">
        <v>18.915199999999999</v>
      </c>
      <c r="G6" s="24">
        <v>3.7829999999999999</v>
      </c>
      <c r="H6" s="24">
        <v>4.9180000000000001</v>
      </c>
      <c r="I6" s="24">
        <v>6.6203000000000003</v>
      </c>
      <c r="J6" s="24">
        <v>9.4575999999999993</v>
      </c>
      <c r="K6" s="24">
        <v>10.592499999999999</v>
      </c>
      <c r="L6" s="25">
        <v>163.83000000000001</v>
      </c>
      <c r="M6" s="24">
        <v>0.99490000000000001</v>
      </c>
      <c r="N6" s="25">
        <v>327.67</v>
      </c>
      <c r="O6" s="24">
        <v>1.9899</v>
      </c>
      <c r="P6" s="25">
        <v>491.5</v>
      </c>
      <c r="Q6" s="24">
        <v>2.9847999999999999</v>
      </c>
      <c r="R6" s="25">
        <v>0</v>
      </c>
      <c r="S6" s="25">
        <v>0</v>
      </c>
    </row>
    <row r="7" spans="1:19" s="10" customFormat="1" x14ac:dyDescent="0.3">
      <c r="A7" s="38">
        <v>1</v>
      </c>
      <c r="B7" s="6">
        <v>19909.02</v>
      </c>
      <c r="C7" s="22">
        <v>1659.09</v>
      </c>
      <c r="D7" s="22">
        <v>39816.050000000003</v>
      </c>
      <c r="E7" s="22">
        <v>3318</v>
      </c>
      <c r="F7" s="23">
        <v>20.149799999999999</v>
      </c>
      <c r="G7" s="24">
        <v>4.03</v>
      </c>
      <c r="H7" s="24">
        <v>5.2389000000000001</v>
      </c>
      <c r="I7" s="24">
        <v>7.0523999999999996</v>
      </c>
      <c r="J7" s="24">
        <v>10.0749</v>
      </c>
      <c r="K7" s="24">
        <v>11.283899999999999</v>
      </c>
      <c r="L7" s="25">
        <v>174.53</v>
      </c>
      <c r="M7" s="24">
        <v>1.0599000000000001</v>
      </c>
      <c r="N7" s="25">
        <v>349.05</v>
      </c>
      <c r="O7" s="24">
        <v>2.1198000000000001</v>
      </c>
      <c r="P7" s="25">
        <v>523.58000000000004</v>
      </c>
      <c r="Q7" s="24">
        <v>3.1796000000000002</v>
      </c>
      <c r="R7" s="25">
        <v>0</v>
      </c>
      <c r="S7" s="25">
        <v>0</v>
      </c>
    </row>
    <row r="8" spans="1:19" s="10" customFormat="1" x14ac:dyDescent="0.3">
      <c r="A8" s="38">
        <v>3</v>
      </c>
      <c r="B8" s="6">
        <v>20457.490000000002</v>
      </c>
      <c r="C8" s="22">
        <v>1704.79</v>
      </c>
      <c r="D8" s="22">
        <v>40912.93</v>
      </c>
      <c r="E8" s="22">
        <v>3409.41</v>
      </c>
      <c r="F8" s="23">
        <v>20.704899999999999</v>
      </c>
      <c r="G8" s="24">
        <v>4.141</v>
      </c>
      <c r="H8" s="24">
        <v>5.3833000000000002</v>
      </c>
      <c r="I8" s="24">
        <v>7.2466999999999997</v>
      </c>
      <c r="J8" s="24">
        <v>10.352499999999999</v>
      </c>
      <c r="K8" s="24">
        <v>11.5947</v>
      </c>
      <c r="L8" s="25">
        <v>179.33</v>
      </c>
      <c r="M8" s="24">
        <v>1.0891</v>
      </c>
      <c r="N8" s="25">
        <v>358.67</v>
      </c>
      <c r="O8" s="24">
        <v>2.1781999999999999</v>
      </c>
      <c r="P8" s="25">
        <v>538</v>
      </c>
      <c r="Q8" s="24">
        <v>3.2671999999999999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21005.95</v>
      </c>
      <c r="C9" s="22">
        <v>1750.5</v>
      </c>
      <c r="D9" s="22">
        <v>42009.8</v>
      </c>
      <c r="E9" s="22">
        <v>3500.82</v>
      </c>
      <c r="F9" s="23">
        <v>21.26</v>
      </c>
      <c r="G9" s="24">
        <v>4.2519999999999998</v>
      </c>
      <c r="H9" s="24">
        <v>5.5275999999999996</v>
      </c>
      <c r="I9" s="24">
        <v>7.4409999999999998</v>
      </c>
      <c r="J9" s="24">
        <v>10.63</v>
      </c>
      <c r="K9" s="24">
        <v>11.9056</v>
      </c>
      <c r="L9" s="25">
        <v>184.14</v>
      </c>
      <c r="M9" s="24">
        <v>1.1183000000000001</v>
      </c>
      <c r="N9" s="25">
        <v>368.29</v>
      </c>
      <c r="O9" s="24">
        <v>2.2366000000000001</v>
      </c>
      <c r="P9" s="25">
        <v>552.42999999999995</v>
      </c>
      <c r="Q9" s="24">
        <v>3.3548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23443.71</v>
      </c>
      <c r="C10" s="22">
        <v>1953.64</v>
      </c>
      <c r="D10" s="22">
        <v>46885.08</v>
      </c>
      <c r="E10" s="22">
        <v>3907.09</v>
      </c>
      <c r="F10" s="23">
        <v>23.7273</v>
      </c>
      <c r="G10" s="24">
        <v>4.7454999999999998</v>
      </c>
      <c r="H10" s="24">
        <v>6.1691000000000003</v>
      </c>
      <c r="I10" s="24">
        <v>8.3046000000000006</v>
      </c>
      <c r="J10" s="24">
        <v>11.8637</v>
      </c>
      <c r="K10" s="24">
        <v>13.2873</v>
      </c>
      <c r="L10" s="25">
        <v>205.51</v>
      </c>
      <c r="M10" s="24">
        <v>1.2481</v>
      </c>
      <c r="N10" s="25">
        <v>411.03</v>
      </c>
      <c r="O10" s="24">
        <v>2.4961000000000002</v>
      </c>
      <c r="P10" s="25">
        <v>616.54</v>
      </c>
      <c r="Q10" s="24">
        <v>3.7442000000000002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23992.18</v>
      </c>
      <c r="C11" s="22">
        <v>1999.35</v>
      </c>
      <c r="D11" s="22">
        <v>47981.96</v>
      </c>
      <c r="E11" s="22">
        <v>3998.5</v>
      </c>
      <c r="F11" s="23">
        <v>24.282399999999999</v>
      </c>
      <c r="G11" s="24">
        <v>4.8564999999999996</v>
      </c>
      <c r="H11" s="24">
        <v>6.3133999999999997</v>
      </c>
      <c r="I11" s="24">
        <v>8.4987999999999992</v>
      </c>
      <c r="J11" s="24">
        <v>12.1412</v>
      </c>
      <c r="K11" s="24">
        <v>13.598100000000001</v>
      </c>
      <c r="L11" s="25">
        <v>210.32</v>
      </c>
      <c r="M11" s="24">
        <v>1.2773000000000001</v>
      </c>
      <c r="N11" s="25">
        <v>420.64</v>
      </c>
      <c r="O11" s="24">
        <v>2.5545</v>
      </c>
      <c r="P11" s="25">
        <v>630.96</v>
      </c>
      <c r="Q11" s="24">
        <v>3.8317999999999999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24357.82</v>
      </c>
      <c r="C12" s="22">
        <v>2029.82</v>
      </c>
      <c r="D12" s="22">
        <v>48713.2</v>
      </c>
      <c r="E12" s="22">
        <v>4059.43</v>
      </c>
      <c r="F12" s="23">
        <v>24.6524</v>
      </c>
      <c r="G12" s="24">
        <v>4.9305000000000003</v>
      </c>
      <c r="H12" s="24">
        <v>6.4096000000000002</v>
      </c>
      <c r="I12" s="24">
        <v>8.6282999999999994</v>
      </c>
      <c r="J12" s="24">
        <v>12.3262</v>
      </c>
      <c r="K12" s="24">
        <v>13.805300000000001</v>
      </c>
      <c r="L12" s="25">
        <v>213.53</v>
      </c>
      <c r="M12" s="24">
        <v>1.2967</v>
      </c>
      <c r="N12" s="25">
        <v>427.05</v>
      </c>
      <c r="O12" s="24">
        <v>2.5933999999999999</v>
      </c>
      <c r="P12" s="25">
        <v>640.58000000000004</v>
      </c>
      <c r="Q12" s="24">
        <v>3.8900999999999999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24906.31</v>
      </c>
      <c r="C13" s="22">
        <v>2075.5300000000002</v>
      </c>
      <c r="D13" s="22">
        <v>49810.13</v>
      </c>
      <c r="E13" s="22">
        <v>4150.84</v>
      </c>
      <c r="F13" s="23">
        <v>25.207599999999999</v>
      </c>
      <c r="G13" s="24">
        <v>5.0415000000000001</v>
      </c>
      <c r="H13" s="24">
        <v>6.5540000000000003</v>
      </c>
      <c r="I13" s="24">
        <v>8.8226999999999993</v>
      </c>
      <c r="J13" s="24">
        <v>12.6038</v>
      </c>
      <c r="K13" s="24">
        <v>14.116300000000001</v>
      </c>
      <c r="L13" s="25">
        <v>218.33</v>
      </c>
      <c r="M13" s="24">
        <v>1.3259000000000001</v>
      </c>
      <c r="N13" s="25">
        <v>436.67</v>
      </c>
      <c r="O13" s="24">
        <v>2.6518000000000002</v>
      </c>
      <c r="P13" s="25">
        <v>655</v>
      </c>
      <c r="Q13" s="24">
        <v>3.9777999999999998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25454.77</v>
      </c>
      <c r="C14" s="22">
        <v>2121.23</v>
      </c>
      <c r="D14" s="22">
        <v>50906.99</v>
      </c>
      <c r="E14" s="22">
        <v>4242.25</v>
      </c>
      <c r="F14" s="23">
        <v>25.762599999999999</v>
      </c>
      <c r="G14" s="24">
        <v>5.1524999999999999</v>
      </c>
      <c r="H14" s="24">
        <v>6.6982999999999997</v>
      </c>
      <c r="I14" s="24">
        <v>9.0168999999999997</v>
      </c>
      <c r="J14" s="24">
        <v>12.8813</v>
      </c>
      <c r="K14" s="24">
        <v>14.427099999999999</v>
      </c>
      <c r="L14" s="25">
        <v>223.14</v>
      </c>
      <c r="M14" s="24">
        <v>1.3551</v>
      </c>
      <c r="N14" s="25">
        <v>446.28</v>
      </c>
      <c r="O14" s="24">
        <v>2.7101999999999999</v>
      </c>
      <c r="P14" s="25">
        <v>669.43</v>
      </c>
      <c r="Q14" s="24">
        <v>4.0652999999999997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26003.26</v>
      </c>
      <c r="C15" s="22">
        <v>2166.94</v>
      </c>
      <c r="D15" s="22">
        <v>52003.92</v>
      </c>
      <c r="E15" s="22">
        <v>4333.66</v>
      </c>
      <c r="F15" s="23">
        <v>26.317799999999998</v>
      </c>
      <c r="G15" s="24">
        <v>5.2636000000000003</v>
      </c>
      <c r="H15" s="24">
        <v>6.8426</v>
      </c>
      <c r="I15" s="24">
        <v>9.2111999999999998</v>
      </c>
      <c r="J15" s="24">
        <v>13.158899999999999</v>
      </c>
      <c r="K15" s="24">
        <v>14.738</v>
      </c>
      <c r="L15" s="25">
        <v>227.95</v>
      </c>
      <c r="M15" s="24">
        <v>1.3843000000000001</v>
      </c>
      <c r="N15" s="25">
        <v>455.9</v>
      </c>
      <c r="O15" s="24">
        <v>2.7686000000000002</v>
      </c>
      <c r="P15" s="25">
        <v>683.85</v>
      </c>
      <c r="Q15" s="24">
        <v>4.1528999999999998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26551.73</v>
      </c>
      <c r="C16" s="22">
        <v>2212.64</v>
      </c>
      <c r="D16" s="22">
        <v>53100.800000000003</v>
      </c>
      <c r="E16" s="22">
        <v>4425.07</v>
      </c>
      <c r="F16" s="23">
        <v>26.872900000000001</v>
      </c>
      <c r="G16" s="24">
        <v>5.3746</v>
      </c>
      <c r="H16" s="24">
        <v>6.9870000000000001</v>
      </c>
      <c r="I16" s="24">
        <v>9.4055</v>
      </c>
      <c r="J16" s="24">
        <v>13.436500000000001</v>
      </c>
      <c r="K16" s="24">
        <v>15.0488</v>
      </c>
      <c r="L16" s="25">
        <v>232.76</v>
      </c>
      <c r="M16" s="24">
        <v>1.4135</v>
      </c>
      <c r="N16" s="25">
        <v>465.52</v>
      </c>
      <c r="O16" s="24">
        <v>2.827</v>
      </c>
      <c r="P16" s="25">
        <v>698.28</v>
      </c>
      <c r="Q16" s="24">
        <v>4.2404999999999999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27100.19</v>
      </c>
      <c r="C17" s="22">
        <v>2258.35</v>
      </c>
      <c r="D17" s="22">
        <v>54197.67</v>
      </c>
      <c r="E17" s="22">
        <v>4516.47</v>
      </c>
      <c r="F17" s="23">
        <v>27.428000000000001</v>
      </c>
      <c r="G17" s="24">
        <v>5.4855999999999998</v>
      </c>
      <c r="H17" s="24">
        <v>7.1313000000000004</v>
      </c>
      <c r="I17" s="24">
        <v>9.5998000000000001</v>
      </c>
      <c r="J17" s="24">
        <v>13.714</v>
      </c>
      <c r="K17" s="24">
        <v>15.3597</v>
      </c>
      <c r="L17" s="25">
        <v>237.57</v>
      </c>
      <c r="M17" s="24">
        <v>1.4427000000000001</v>
      </c>
      <c r="N17" s="25">
        <v>475.13</v>
      </c>
      <c r="O17" s="24">
        <v>2.8854000000000002</v>
      </c>
      <c r="P17" s="25">
        <v>712.7</v>
      </c>
      <c r="Q17" s="24">
        <v>4.3281000000000001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27648.71</v>
      </c>
      <c r="C18" s="22">
        <v>2304.06</v>
      </c>
      <c r="D18" s="22">
        <v>55294.66</v>
      </c>
      <c r="E18" s="22">
        <v>4607.8900000000003</v>
      </c>
      <c r="F18" s="23">
        <v>27.9831</v>
      </c>
      <c r="G18" s="24">
        <v>5.5965999999999996</v>
      </c>
      <c r="H18" s="24">
        <v>7.2755999999999998</v>
      </c>
      <c r="I18" s="24">
        <v>9.7941000000000003</v>
      </c>
      <c r="J18" s="24">
        <v>13.9916</v>
      </c>
      <c r="K18" s="24">
        <v>15.670500000000001</v>
      </c>
      <c r="L18" s="25">
        <v>242.38</v>
      </c>
      <c r="M18" s="24">
        <v>1.4719</v>
      </c>
      <c r="N18" s="25">
        <v>484.75</v>
      </c>
      <c r="O18" s="24">
        <v>2.9438</v>
      </c>
      <c r="P18" s="25">
        <v>727.13</v>
      </c>
      <c r="Q18" s="24">
        <v>4.4157000000000002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28197.17</v>
      </c>
      <c r="C19" s="22">
        <v>2349.7600000000002</v>
      </c>
      <c r="D19" s="22">
        <v>56391.519999999997</v>
      </c>
      <c r="E19" s="22">
        <v>4699.29</v>
      </c>
      <c r="F19" s="23">
        <v>28.5382</v>
      </c>
      <c r="G19" s="24">
        <v>5.7076000000000002</v>
      </c>
      <c r="H19" s="24">
        <v>7.4199000000000002</v>
      </c>
      <c r="I19" s="24">
        <v>9.9884000000000004</v>
      </c>
      <c r="J19" s="24">
        <v>14.2691</v>
      </c>
      <c r="K19" s="24">
        <v>15.981400000000001</v>
      </c>
      <c r="L19" s="25">
        <v>247.18</v>
      </c>
      <c r="M19" s="24">
        <v>1.5011000000000001</v>
      </c>
      <c r="N19" s="25">
        <v>494.37</v>
      </c>
      <c r="O19" s="24">
        <v>3.0022000000000002</v>
      </c>
      <c r="P19" s="25">
        <v>741.55</v>
      </c>
      <c r="Q19" s="24">
        <v>4.5033000000000003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28745.66</v>
      </c>
      <c r="C20" s="22">
        <v>2395.4699999999998</v>
      </c>
      <c r="D20" s="22">
        <v>57488.45</v>
      </c>
      <c r="E20" s="22">
        <v>4790.7</v>
      </c>
      <c r="F20" s="23">
        <v>29.093299999999999</v>
      </c>
      <c r="G20" s="24">
        <v>5.8186999999999998</v>
      </c>
      <c r="H20" s="24">
        <v>7.5643000000000002</v>
      </c>
      <c r="I20" s="24">
        <v>10.182700000000001</v>
      </c>
      <c r="J20" s="24">
        <v>14.5467</v>
      </c>
      <c r="K20" s="24">
        <v>16.292200000000001</v>
      </c>
      <c r="L20" s="25">
        <v>251.99</v>
      </c>
      <c r="M20" s="24">
        <v>1.5303</v>
      </c>
      <c r="N20" s="25">
        <v>503.98</v>
      </c>
      <c r="O20" s="24">
        <v>3.0606</v>
      </c>
      <c r="P20" s="25">
        <v>755.97</v>
      </c>
      <c r="Q20" s="24">
        <v>4.5909000000000004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29294.12</v>
      </c>
      <c r="C21" s="22">
        <v>2441.1799999999998</v>
      </c>
      <c r="D21" s="22">
        <v>58585.31</v>
      </c>
      <c r="E21" s="22">
        <v>4882.1099999999997</v>
      </c>
      <c r="F21" s="23">
        <v>29.648399999999999</v>
      </c>
      <c r="G21" s="24">
        <v>5.9297000000000004</v>
      </c>
      <c r="H21" s="24">
        <v>7.7085999999999997</v>
      </c>
      <c r="I21" s="24">
        <v>10.376899999999999</v>
      </c>
      <c r="J21" s="24">
        <v>14.824199999999999</v>
      </c>
      <c r="K21" s="24">
        <v>16.603100000000001</v>
      </c>
      <c r="L21" s="25">
        <v>256.8</v>
      </c>
      <c r="M21" s="24">
        <v>1.5595000000000001</v>
      </c>
      <c r="N21" s="25">
        <v>513.6</v>
      </c>
      <c r="O21" s="24">
        <v>3.1190000000000002</v>
      </c>
      <c r="P21" s="25">
        <v>770.4</v>
      </c>
      <c r="Q21" s="24">
        <v>4.6784999999999997</v>
      </c>
      <c r="R21" s="25">
        <v>0</v>
      </c>
      <c r="S21" s="25">
        <v>0</v>
      </c>
    </row>
    <row r="22" spans="1:24" s="12" customFormat="1" x14ac:dyDescent="0.3">
      <c r="A22" s="37" t="s">
        <v>41</v>
      </c>
      <c r="B22" s="31"/>
      <c r="C22" s="28"/>
      <c r="D22" s="28"/>
      <c r="E22" s="27"/>
      <c r="F22" s="27"/>
      <c r="H22" s="26" t="s">
        <v>42</v>
      </c>
      <c r="I22" s="26"/>
      <c r="J22" s="26"/>
      <c r="K22" s="26"/>
      <c r="L22" s="26"/>
      <c r="M22" s="10"/>
      <c r="N22" s="26" t="s">
        <v>43</v>
      </c>
      <c r="O22" s="26"/>
      <c r="P22" s="26"/>
      <c r="Q22" s="26"/>
      <c r="R22" s="29"/>
      <c r="S22" s="15"/>
      <c r="T22" s="10"/>
      <c r="U22" s="10"/>
      <c r="V22" s="10"/>
      <c r="X22" s="10"/>
    </row>
    <row r="23" spans="1:24" s="10" customFormat="1" x14ac:dyDescent="0.3">
      <c r="A23" s="37" t="s">
        <v>44</v>
      </c>
      <c r="B23" s="32"/>
      <c r="C23" s="29"/>
      <c r="D23" s="29"/>
      <c r="E23" s="26"/>
      <c r="F23" s="26"/>
      <c r="H23" s="26" t="s">
        <v>45</v>
      </c>
      <c r="I23" s="26"/>
      <c r="J23" s="26"/>
      <c r="K23" s="26"/>
      <c r="L23" s="26"/>
      <c r="R23" s="13"/>
      <c r="S23" s="15"/>
    </row>
    <row r="24" spans="1:24" s="10" customFormat="1" x14ac:dyDescent="0.3">
      <c r="A24" s="35"/>
      <c r="B24" s="33"/>
      <c r="C24" s="13"/>
      <c r="D24" s="13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X34"/>
  <sheetViews>
    <sheetView showZeros="0" workbookViewId="0">
      <pane ySplit="5" topLeftCell="A11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68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18704.240000000002</v>
      </c>
      <c r="C6" s="22">
        <v>1558.69</v>
      </c>
      <c r="D6" s="22">
        <v>37406.61</v>
      </c>
      <c r="E6" s="22">
        <v>3117.22</v>
      </c>
      <c r="F6" s="23">
        <v>18.930499999999999</v>
      </c>
      <c r="G6" s="24">
        <v>3.7860999999999998</v>
      </c>
      <c r="H6" s="24">
        <v>4.9218999999999999</v>
      </c>
      <c r="I6" s="24">
        <v>6.6257000000000001</v>
      </c>
      <c r="J6" s="24">
        <v>9.4652999999999992</v>
      </c>
      <c r="K6" s="24">
        <v>10.601100000000001</v>
      </c>
      <c r="L6" s="25">
        <v>163.97</v>
      </c>
      <c r="M6" s="24">
        <v>0.99570000000000003</v>
      </c>
      <c r="N6" s="25">
        <v>327.93</v>
      </c>
      <c r="O6" s="24">
        <v>1.9915</v>
      </c>
      <c r="P6" s="25">
        <v>491.9</v>
      </c>
      <c r="Q6" s="24">
        <v>2.9872000000000001</v>
      </c>
      <c r="R6" s="25">
        <v>0</v>
      </c>
      <c r="S6" s="25">
        <v>0</v>
      </c>
    </row>
    <row r="7" spans="1:19" s="10" customFormat="1" x14ac:dyDescent="0.3">
      <c r="A7" s="38">
        <v>1</v>
      </c>
      <c r="B7" s="6">
        <v>19604.310000000001</v>
      </c>
      <c r="C7" s="22">
        <v>1633.69</v>
      </c>
      <c r="D7" s="22">
        <v>39206.660000000003</v>
      </c>
      <c r="E7" s="22">
        <v>3267.22</v>
      </c>
      <c r="F7" s="23">
        <v>19.8414</v>
      </c>
      <c r="G7" s="24">
        <v>3.9683000000000002</v>
      </c>
      <c r="H7" s="24">
        <v>5.1588000000000003</v>
      </c>
      <c r="I7" s="24">
        <v>6.9444999999999997</v>
      </c>
      <c r="J7" s="24">
        <v>9.9207000000000001</v>
      </c>
      <c r="K7" s="24">
        <v>11.1112</v>
      </c>
      <c r="L7" s="25">
        <v>171.86</v>
      </c>
      <c r="M7" s="24">
        <v>1.0437000000000001</v>
      </c>
      <c r="N7" s="25">
        <v>343.71</v>
      </c>
      <c r="O7" s="24">
        <v>2.0872999999999999</v>
      </c>
      <c r="P7" s="25">
        <v>515.57000000000005</v>
      </c>
      <c r="Q7" s="24">
        <v>3.1309999999999998</v>
      </c>
      <c r="R7" s="25">
        <v>0</v>
      </c>
      <c r="S7" s="25">
        <v>0</v>
      </c>
    </row>
    <row r="8" spans="1:19" s="10" customFormat="1" x14ac:dyDescent="0.3">
      <c r="A8" s="38">
        <v>3</v>
      </c>
      <c r="B8" s="6">
        <v>19969.96</v>
      </c>
      <c r="C8" s="22">
        <v>1664.16</v>
      </c>
      <c r="D8" s="22">
        <v>39937.919999999998</v>
      </c>
      <c r="E8" s="22">
        <v>3328.16</v>
      </c>
      <c r="F8" s="23">
        <v>20.211500000000001</v>
      </c>
      <c r="G8" s="24">
        <v>4.0423</v>
      </c>
      <c r="H8" s="24">
        <v>5.2549999999999999</v>
      </c>
      <c r="I8" s="24">
        <v>7.0739999999999998</v>
      </c>
      <c r="J8" s="24">
        <v>10.1058</v>
      </c>
      <c r="K8" s="24">
        <v>11.3184</v>
      </c>
      <c r="L8" s="25">
        <v>175.06</v>
      </c>
      <c r="M8" s="24">
        <v>1.0630999999999999</v>
      </c>
      <c r="N8" s="25">
        <v>350.12</v>
      </c>
      <c r="O8" s="24">
        <v>2.1261999999999999</v>
      </c>
      <c r="P8" s="25">
        <v>525.17999999999995</v>
      </c>
      <c r="Q8" s="24">
        <v>3.1894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20701.29</v>
      </c>
      <c r="C9" s="22">
        <v>1725.11</v>
      </c>
      <c r="D9" s="22">
        <v>41400.51</v>
      </c>
      <c r="E9" s="22">
        <v>3450.04</v>
      </c>
      <c r="F9" s="23">
        <v>20.951699999999999</v>
      </c>
      <c r="G9" s="24">
        <v>4.1902999999999997</v>
      </c>
      <c r="H9" s="24">
        <v>5.4474</v>
      </c>
      <c r="I9" s="24">
        <v>7.3331</v>
      </c>
      <c r="J9" s="24">
        <v>10.475899999999999</v>
      </c>
      <c r="K9" s="24">
        <v>11.733000000000001</v>
      </c>
      <c r="L9" s="25">
        <v>181.47</v>
      </c>
      <c r="M9" s="24">
        <v>1.1021000000000001</v>
      </c>
      <c r="N9" s="25">
        <v>362.94</v>
      </c>
      <c r="O9" s="24">
        <v>2.2040999999999999</v>
      </c>
      <c r="P9" s="25">
        <v>544.41999999999996</v>
      </c>
      <c r="Q9" s="24">
        <v>3.3062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21432.63</v>
      </c>
      <c r="C10" s="22">
        <v>1786.05</v>
      </c>
      <c r="D10" s="22">
        <v>42863.12</v>
      </c>
      <c r="E10" s="22">
        <v>3571.93</v>
      </c>
      <c r="F10" s="23">
        <v>21.6919</v>
      </c>
      <c r="G10" s="24">
        <v>4.3384</v>
      </c>
      <c r="H10" s="24">
        <v>5.6398999999999999</v>
      </c>
      <c r="I10" s="24">
        <v>7.5922000000000001</v>
      </c>
      <c r="J10" s="24">
        <v>10.846</v>
      </c>
      <c r="K10" s="24">
        <v>12.147500000000001</v>
      </c>
      <c r="L10" s="25">
        <v>187.88</v>
      </c>
      <c r="M10" s="24">
        <v>1.141</v>
      </c>
      <c r="N10" s="25">
        <v>375.77</v>
      </c>
      <c r="O10" s="24">
        <v>2.282</v>
      </c>
      <c r="P10" s="25">
        <v>563.65</v>
      </c>
      <c r="Q10" s="24">
        <v>3.423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22072.560000000001</v>
      </c>
      <c r="C11" s="22">
        <v>1839.38</v>
      </c>
      <c r="D11" s="22">
        <v>44142.91</v>
      </c>
      <c r="E11" s="22">
        <v>3678.58</v>
      </c>
      <c r="F11" s="23">
        <v>22.339500000000001</v>
      </c>
      <c r="G11" s="24">
        <v>4.4679000000000002</v>
      </c>
      <c r="H11" s="24">
        <v>5.8083</v>
      </c>
      <c r="I11" s="24">
        <v>7.8188000000000004</v>
      </c>
      <c r="J11" s="24">
        <v>11.1698</v>
      </c>
      <c r="K11" s="24">
        <v>12.5101</v>
      </c>
      <c r="L11" s="25">
        <v>193.49</v>
      </c>
      <c r="M11" s="24">
        <v>1.1751</v>
      </c>
      <c r="N11" s="25">
        <v>386.99</v>
      </c>
      <c r="O11" s="24">
        <v>2.3500999999999999</v>
      </c>
      <c r="P11" s="25">
        <v>580.48</v>
      </c>
      <c r="Q11" s="24">
        <v>3.5251999999999999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22346.83</v>
      </c>
      <c r="C12" s="22">
        <v>1862.24</v>
      </c>
      <c r="D12" s="22">
        <v>44691.43</v>
      </c>
      <c r="E12" s="22">
        <v>3724.29</v>
      </c>
      <c r="F12" s="23">
        <v>22.617100000000001</v>
      </c>
      <c r="G12" s="24">
        <v>4.5233999999999996</v>
      </c>
      <c r="H12" s="24">
        <v>5.8803999999999998</v>
      </c>
      <c r="I12" s="24">
        <v>7.9160000000000004</v>
      </c>
      <c r="J12" s="24">
        <v>11.3086</v>
      </c>
      <c r="K12" s="24">
        <v>12.6656</v>
      </c>
      <c r="L12" s="25">
        <v>195.9</v>
      </c>
      <c r="M12" s="24">
        <v>1.1897</v>
      </c>
      <c r="N12" s="25">
        <v>391.8</v>
      </c>
      <c r="O12" s="24">
        <v>2.3793000000000002</v>
      </c>
      <c r="P12" s="25">
        <v>587.69000000000005</v>
      </c>
      <c r="Q12" s="24">
        <v>3.569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22986.77</v>
      </c>
      <c r="C13" s="22">
        <v>1915.56</v>
      </c>
      <c r="D13" s="22">
        <v>45971.24</v>
      </c>
      <c r="E13" s="22">
        <v>3830.94</v>
      </c>
      <c r="F13" s="23">
        <v>23.264800000000001</v>
      </c>
      <c r="G13" s="24">
        <v>4.6529999999999996</v>
      </c>
      <c r="H13" s="24">
        <v>6.0488</v>
      </c>
      <c r="I13" s="24">
        <v>8.1426999999999996</v>
      </c>
      <c r="J13" s="24">
        <v>11.632400000000001</v>
      </c>
      <c r="K13" s="24">
        <v>13.0283</v>
      </c>
      <c r="L13" s="25">
        <v>201.51</v>
      </c>
      <c r="M13" s="24">
        <v>1.2237</v>
      </c>
      <c r="N13" s="25">
        <v>403.01</v>
      </c>
      <c r="O13" s="24">
        <v>2.4474999999999998</v>
      </c>
      <c r="P13" s="25">
        <v>604.52</v>
      </c>
      <c r="Q13" s="24">
        <v>3.6711999999999998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23626.68</v>
      </c>
      <c r="C14" s="22">
        <v>1968.89</v>
      </c>
      <c r="D14" s="22">
        <v>47251</v>
      </c>
      <c r="E14" s="22">
        <v>3937.58</v>
      </c>
      <c r="F14" s="23">
        <v>23.912400000000002</v>
      </c>
      <c r="G14" s="24">
        <v>4.7824999999999998</v>
      </c>
      <c r="H14" s="24">
        <v>6.2172000000000001</v>
      </c>
      <c r="I14" s="24">
        <v>8.3693000000000008</v>
      </c>
      <c r="J14" s="24">
        <v>11.956200000000001</v>
      </c>
      <c r="K14" s="24">
        <v>13.3909</v>
      </c>
      <c r="L14" s="25">
        <v>207.12</v>
      </c>
      <c r="M14" s="24">
        <v>1.2578</v>
      </c>
      <c r="N14" s="25">
        <v>414.23</v>
      </c>
      <c r="O14" s="24">
        <v>2.5156000000000001</v>
      </c>
      <c r="P14" s="25">
        <v>621.35</v>
      </c>
      <c r="Q14" s="24">
        <v>3.7734000000000001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24266.59</v>
      </c>
      <c r="C15" s="22">
        <v>2022.22</v>
      </c>
      <c r="D15" s="22">
        <v>48530.75</v>
      </c>
      <c r="E15" s="22">
        <v>4044.23</v>
      </c>
      <c r="F15" s="23">
        <v>24.560099999999998</v>
      </c>
      <c r="G15" s="24">
        <v>4.9119999999999999</v>
      </c>
      <c r="H15" s="24">
        <v>6.3856000000000002</v>
      </c>
      <c r="I15" s="24">
        <v>8.5960000000000001</v>
      </c>
      <c r="J15" s="24">
        <v>12.280099999999999</v>
      </c>
      <c r="K15" s="24">
        <v>13.7537</v>
      </c>
      <c r="L15" s="25">
        <v>212.73</v>
      </c>
      <c r="M15" s="24">
        <v>1.2919</v>
      </c>
      <c r="N15" s="25">
        <v>425.45</v>
      </c>
      <c r="O15" s="24">
        <v>2.5836999999999999</v>
      </c>
      <c r="P15" s="25">
        <v>638.17999999999995</v>
      </c>
      <c r="Q15" s="24">
        <v>3.8755999999999999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24906.53</v>
      </c>
      <c r="C16" s="22">
        <v>2075.54</v>
      </c>
      <c r="D16" s="22">
        <v>49810.57</v>
      </c>
      <c r="E16" s="22">
        <v>4150.88</v>
      </c>
      <c r="F16" s="23">
        <v>25.207799999999999</v>
      </c>
      <c r="G16" s="24">
        <v>5.0415999999999999</v>
      </c>
      <c r="H16" s="24">
        <v>6.5540000000000003</v>
      </c>
      <c r="I16" s="24">
        <v>8.8226999999999993</v>
      </c>
      <c r="J16" s="24">
        <v>12.603899999999999</v>
      </c>
      <c r="K16" s="24">
        <v>14.116400000000001</v>
      </c>
      <c r="L16" s="25">
        <v>218.34</v>
      </c>
      <c r="M16" s="24">
        <v>1.3259000000000001</v>
      </c>
      <c r="N16" s="25">
        <v>436.67</v>
      </c>
      <c r="O16" s="24">
        <v>2.6518999999999999</v>
      </c>
      <c r="P16" s="25">
        <v>655.01</v>
      </c>
      <c r="Q16" s="24">
        <v>3.9777999999999998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25546.47</v>
      </c>
      <c r="C17" s="22">
        <v>2128.87</v>
      </c>
      <c r="D17" s="22">
        <v>51090.39</v>
      </c>
      <c r="E17" s="22">
        <v>4257.53</v>
      </c>
      <c r="F17" s="23">
        <v>25.855499999999999</v>
      </c>
      <c r="G17" s="24">
        <v>5.1711</v>
      </c>
      <c r="H17" s="24">
        <v>6.7224000000000004</v>
      </c>
      <c r="I17" s="24">
        <v>9.0494000000000003</v>
      </c>
      <c r="J17" s="24">
        <v>12.9278</v>
      </c>
      <c r="K17" s="24">
        <v>14.479100000000001</v>
      </c>
      <c r="L17" s="25">
        <v>223.95</v>
      </c>
      <c r="M17" s="24">
        <v>1.36</v>
      </c>
      <c r="N17" s="25">
        <v>447.89</v>
      </c>
      <c r="O17" s="24">
        <v>2.72</v>
      </c>
      <c r="P17" s="25">
        <v>671.84</v>
      </c>
      <c r="Q17" s="24">
        <v>4.08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26186.36</v>
      </c>
      <c r="C18" s="22">
        <v>2182.1999999999998</v>
      </c>
      <c r="D18" s="22">
        <v>52370.1</v>
      </c>
      <c r="E18" s="22">
        <v>4364.18</v>
      </c>
      <c r="F18" s="23">
        <v>26.5031</v>
      </c>
      <c r="G18" s="24">
        <v>5.3006000000000002</v>
      </c>
      <c r="H18" s="24">
        <v>6.8907999999999996</v>
      </c>
      <c r="I18" s="24">
        <v>9.2760999999999996</v>
      </c>
      <c r="J18" s="24">
        <v>13.2516</v>
      </c>
      <c r="K18" s="24">
        <v>14.841699999999999</v>
      </c>
      <c r="L18" s="25">
        <v>229.56</v>
      </c>
      <c r="M18" s="24">
        <v>1.3940999999999999</v>
      </c>
      <c r="N18" s="25">
        <v>459.11</v>
      </c>
      <c r="O18" s="24">
        <v>2.7881</v>
      </c>
      <c r="P18" s="25">
        <v>688.67</v>
      </c>
      <c r="Q18" s="24">
        <v>4.1821999999999999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26826.29</v>
      </c>
      <c r="C19" s="22">
        <v>2235.52</v>
      </c>
      <c r="D19" s="22">
        <v>53649.9</v>
      </c>
      <c r="E19" s="22">
        <v>4470.82</v>
      </c>
      <c r="F19" s="23">
        <v>27.1508</v>
      </c>
      <c r="G19" s="24">
        <v>5.4302000000000001</v>
      </c>
      <c r="H19" s="24">
        <v>7.0591999999999997</v>
      </c>
      <c r="I19" s="24">
        <v>9.5028000000000006</v>
      </c>
      <c r="J19" s="24">
        <v>13.5754</v>
      </c>
      <c r="K19" s="24">
        <v>15.2044</v>
      </c>
      <c r="L19" s="25">
        <v>235.17</v>
      </c>
      <c r="M19" s="24">
        <v>1.4280999999999999</v>
      </c>
      <c r="N19" s="25">
        <v>470.33</v>
      </c>
      <c r="O19" s="24">
        <v>2.8563000000000001</v>
      </c>
      <c r="P19" s="25">
        <v>705.5</v>
      </c>
      <c r="Q19" s="24">
        <v>4.2843999999999998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27466.23</v>
      </c>
      <c r="C20" s="22">
        <v>2288.85</v>
      </c>
      <c r="D20" s="22">
        <v>54929.71</v>
      </c>
      <c r="E20" s="22">
        <v>4577.4799999999996</v>
      </c>
      <c r="F20" s="23">
        <v>27.798400000000001</v>
      </c>
      <c r="G20" s="24">
        <v>5.5597000000000003</v>
      </c>
      <c r="H20" s="24">
        <v>7.2275999999999998</v>
      </c>
      <c r="I20" s="24">
        <v>9.7294</v>
      </c>
      <c r="J20" s="24">
        <v>13.8992</v>
      </c>
      <c r="K20" s="24">
        <v>15.5671</v>
      </c>
      <c r="L20" s="25">
        <v>240.78</v>
      </c>
      <c r="M20" s="24">
        <v>1.4621999999999999</v>
      </c>
      <c r="N20" s="25">
        <v>481.55</v>
      </c>
      <c r="O20" s="24">
        <v>2.9243999999999999</v>
      </c>
      <c r="P20" s="25">
        <v>722.33</v>
      </c>
      <c r="Q20" s="24">
        <v>4.3865999999999996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28106.12</v>
      </c>
      <c r="C21" s="22">
        <v>2342.1799999999998</v>
      </c>
      <c r="D21" s="22">
        <v>56209.43</v>
      </c>
      <c r="E21" s="22">
        <v>4684.12</v>
      </c>
      <c r="F21" s="23">
        <v>28.446100000000001</v>
      </c>
      <c r="G21" s="24">
        <v>5.6891999999999996</v>
      </c>
      <c r="H21" s="24">
        <v>7.3959999999999999</v>
      </c>
      <c r="I21" s="24">
        <v>9.9560999999999993</v>
      </c>
      <c r="J21" s="24">
        <v>14.223100000000001</v>
      </c>
      <c r="K21" s="24">
        <v>15.9298</v>
      </c>
      <c r="L21" s="25">
        <v>246.38</v>
      </c>
      <c r="M21" s="24">
        <v>1.4963</v>
      </c>
      <c r="N21" s="25">
        <v>492.77</v>
      </c>
      <c r="O21" s="24">
        <v>2.9925000000000002</v>
      </c>
      <c r="P21" s="25">
        <v>739.15</v>
      </c>
      <c r="Q21" s="24">
        <v>4.4888000000000003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28746.080000000002</v>
      </c>
      <c r="C22" s="22">
        <v>2395.5100000000002</v>
      </c>
      <c r="D22" s="22">
        <v>57489.29</v>
      </c>
      <c r="E22" s="22">
        <v>4790.7700000000004</v>
      </c>
      <c r="F22" s="23">
        <v>29.093800000000002</v>
      </c>
      <c r="G22" s="24">
        <v>5.8188000000000004</v>
      </c>
      <c r="H22" s="24">
        <v>7.5644</v>
      </c>
      <c r="I22" s="24">
        <v>10.1828</v>
      </c>
      <c r="J22" s="24">
        <v>14.546900000000001</v>
      </c>
      <c r="K22" s="24">
        <v>16.2925</v>
      </c>
      <c r="L22" s="25">
        <v>251.99</v>
      </c>
      <c r="M22" s="24">
        <v>1.5303</v>
      </c>
      <c r="N22" s="25">
        <v>503.99</v>
      </c>
      <c r="O22" s="24">
        <v>3.0607000000000002</v>
      </c>
      <c r="P22" s="25">
        <v>755.98</v>
      </c>
      <c r="Q22" s="24">
        <v>4.5910000000000002</v>
      </c>
      <c r="R22" s="25">
        <v>0</v>
      </c>
      <c r="S22" s="25">
        <v>0</v>
      </c>
    </row>
    <row r="23" spans="1:24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9"/>
      <c r="S23" s="15"/>
      <c r="T23" s="10"/>
      <c r="U23" s="10"/>
      <c r="V23" s="10"/>
      <c r="X23" s="10"/>
    </row>
    <row r="24" spans="1:24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A1:X35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69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18704.240000000002</v>
      </c>
      <c r="C6" s="22">
        <v>1558.69</v>
      </c>
      <c r="D6" s="22">
        <v>37406.61</v>
      </c>
      <c r="E6" s="22">
        <v>3117.22</v>
      </c>
      <c r="F6" s="23">
        <v>18.930499999999999</v>
      </c>
      <c r="G6" s="24">
        <v>3.7860999999999998</v>
      </c>
      <c r="H6" s="24">
        <v>4.9218999999999999</v>
      </c>
      <c r="I6" s="24">
        <v>6.6257000000000001</v>
      </c>
      <c r="J6" s="24">
        <v>9.4652999999999992</v>
      </c>
      <c r="K6" s="24">
        <v>10.601100000000001</v>
      </c>
      <c r="L6" s="25">
        <v>163.97</v>
      </c>
      <c r="M6" s="24">
        <v>0.99570000000000003</v>
      </c>
      <c r="N6" s="25">
        <v>327.93</v>
      </c>
      <c r="O6" s="24">
        <v>1.9915</v>
      </c>
      <c r="P6" s="25">
        <v>491.9</v>
      </c>
      <c r="Q6" s="24">
        <v>2.9872000000000001</v>
      </c>
      <c r="R6" s="25">
        <v>0</v>
      </c>
      <c r="S6" s="25">
        <v>0</v>
      </c>
    </row>
    <row r="7" spans="1:19" s="10" customFormat="1" x14ac:dyDescent="0.3">
      <c r="A7" s="38">
        <v>1</v>
      </c>
      <c r="B7" s="6">
        <v>19878.53</v>
      </c>
      <c r="C7" s="22">
        <v>1656.54</v>
      </c>
      <c r="D7" s="22">
        <v>39755.07</v>
      </c>
      <c r="E7" s="22">
        <v>3312.92</v>
      </c>
      <c r="F7" s="23">
        <v>20.119</v>
      </c>
      <c r="G7" s="24">
        <v>4.0237999999999996</v>
      </c>
      <c r="H7" s="24">
        <v>5.2309000000000001</v>
      </c>
      <c r="I7" s="24">
        <v>7.0416999999999996</v>
      </c>
      <c r="J7" s="24">
        <v>10.0595</v>
      </c>
      <c r="K7" s="24">
        <v>11.2666</v>
      </c>
      <c r="L7" s="25">
        <v>174.26</v>
      </c>
      <c r="M7" s="24">
        <v>1.0583</v>
      </c>
      <c r="N7" s="25">
        <v>348.52</v>
      </c>
      <c r="O7" s="24">
        <v>2.1164999999999998</v>
      </c>
      <c r="P7" s="25">
        <v>522.78</v>
      </c>
      <c r="Q7" s="24">
        <v>3.1747999999999998</v>
      </c>
      <c r="R7" s="25">
        <v>0</v>
      </c>
      <c r="S7" s="25">
        <v>0</v>
      </c>
    </row>
    <row r="8" spans="1:19" s="10" customFormat="1" x14ac:dyDescent="0.3">
      <c r="A8" s="38">
        <v>3</v>
      </c>
      <c r="B8" s="6">
        <v>20152.830000000002</v>
      </c>
      <c r="C8" s="22">
        <v>1679.4</v>
      </c>
      <c r="D8" s="22">
        <v>40303.64</v>
      </c>
      <c r="E8" s="22">
        <v>3358.64</v>
      </c>
      <c r="F8" s="23">
        <v>20.396599999999999</v>
      </c>
      <c r="G8" s="24">
        <v>4.0792999999999999</v>
      </c>
      <c r="H8" s="24">
        <v>5.3030999999999997</v>
      </c>
      <c r="I8" s="24">
        <v>7.1387999999999998</v>
      </c>
      <c r="J8" s="24">
        <v>10.1983</v>
      </c>
      <c r="K8" s="24">
        <v>11.4221</v>
      </c>
      <c r="L8" s="25">
        <v>176.66</v>
      </c>
      <c r="M8" s="24">
        <v>1.0729</v>
      </c>
      <c r="N8" s="25">
        <v>353.33</v>
      </c>
      <c r="O8" s="24">
        <v>2.1457000000000002</v>
      </c>
      <c r="P8" s="25">
        <v>529.99</v>
      </c>
      <c r="Q8" s="24">
        <v>3.2185999999999999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20518.47</v>
      </c>
      <c r="C9" s="22">
        <v>1709.87</v>
      </c>
      <c r="D9" s="22">
        <v>41034.89</v>
      </c>
      <c r="E9" s="22">
        <v>3419.57</v>
      </c>
      <c r="F9" s="23">
        <v>20.7666</v>
      </c>
      <c r="G9" s="24">
        <v>4.1532999999999998</v>
      </c>
      <c r="H9" s="24">
        <v>5.3993000000000002</v>
      </c>
      <c r="I9" s="24">
        <v>7.2683</v>
      </c>
      <c r="J9" s="24">
        <v>10.3833</v>
      </c>
      <c r="K9" s="24">
        <v>11.629300000000001</v>
      </c>
      <c r="L9" s="25">
        <v>179.87</v>
      </c>
      <c r="M9" s="24">
        <v>1.0923</v>
      </c>
      <c r="N9" s="25">
        <v>359.74</v>
      </c>
      <c r="O9" s="24">
        <v>2.1846000000000001</v>
      </c>
      <c r="P9" s="25">
        <v>539.61</v>
      </c>
      <c r="Q9" s="24">
        <v>3.2770000000000001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21249.78</v>
      </c>
      <c r="C10" s="22">
        <v>1770.82</v>
      </c>
      <c r="D10" s="22">
        <v>42497.440000000002</v>
      </c>
      <c r="E10" s="22">
        <v>3541.45</v>
      </c>
      <c r="F10" s="23">
        <v>21.506799999999998</v>
      </c>
      <c r="G10" s="24">
        <v>4.3014000000000001</v>
      </c>
      <c r="H10" s="24">
        <v>5.5918000000000001</v>
      </c>
      <c r="I10" s="24">
        <v>7.5274000000000001</v>
      </c>
      <c r="J10" s="24">
        <v>10.753399999999999</v>
      </c>
      <c r="K10" s="24">
        <v>12.043799999999999</v>
      </c>
      <c r="L10" s="25">
        <v>186.28</v>
      </c>
      <c r="M10" s="24">
        <v>1.1313</v>
      </c>
      <c r="N10" s="25">
        <v>372.56</v>
      </c>
      <c r="O10" s="24">
        <v>2.2625000000000002</v>
      </c>
      <c r="P10" s="25">
        <v>558.84</v>
      </c>
      <c r="Q10" s="24">
        <v>3.3938000000000001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21981.119999999999</v>
      </c>
      <c r="C11" s="22">
        <v>1831.76</v>
      </c>
      <c r="D11" s="22">
        <v>43960.04</v>
      </c>
      <c r="E11" s="22">
        <v>3663.34</v>
      </c>
      <c r="F11" s="23">
        <v>22.247</v>
      </c>
      <c r="G11" s="24">
        <v>4.4493999999999998</v>
      </c>
      <c r="H11" s="24">
        <v>5.7842000000000002</v>
      </c>
      <c r="I11" s="24">
        <v>7.7865000000000002</v>
      </c>
      <c r="J11" s="24">
        <v>11.1235</v>
      </c>
      <c r="K11" s="24">
        <v>12.458299999999999</v>
      </c>
      <c r="L11" s="25">
        <v>192.69</v>
      </c>
      <c r="M11" s="24">
        <v>1.1701999999999999</v>
      </c>
      <c r="N11" s="25">
        <v>385.38</v>
      </c>
      <c r="O11" s="24">
        <v>2.3403999999999998</v>
      </c>
      <c r="P11" s="25">
        <v>578.08000000000004</v>
      </c>
      <c r="Q11" s="24">
        <v>3.5106000000000002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22346.76</v>
      </c>
      <c r="C12" s="22">
        <v>1862.23</v>
      </c>
      <c r="D12" s="22">
        <v>44691.29</v>
      </c>
      <c r="E12" s="22">
        <v>3724.27</v>
      </c>
      <c r="F12" s="23">
        <v>22.617000000000001</v>
      </c>
      <c r="G12" s="24">
        <v>4.5233999999999996</v>
      </c>
      <c r="H12" s="24">
        <v>5.8803999999999998</v>
      </c>
      <c r="I12" s="24">
        <v>7.9160000000000004</v>
      </c>
      <c r="J12" s="24">
        <v>11.3085</v>
      </c>
      <c r="K12" s="24">
        <v>12.6655</v>
      </c>
      <c r="L12" s="25">
        <v>195.9</v>
      </c>
      <c r="M12" s="24">
        <v>1.1897</v>
      </c>
      <c r="N12" s="25">
        <v>391.79</v>
      </c>
      <c r="O12" s="24">
        <v>2.3793000000000002</v>
      </c>
      <c r="P12" s="25">
        <v>587.69000000000005</v>
      </c>
      <c r="Q12" s="24">
        <v>3.569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22986.7</v>
      </c>
      <c r="C13" s="22">
        <v>1915.56</v>
      </c>
      <c r="D13" s="22">
        <v>45971.1</v>
      </c>
      <c r="E13" s="22">
        <v>3830.93</v>
      </c>
      <c r="F13" s="23">
        <v>23.264700000000001</v>
      </c>
      <c r="G13" s="24">
        <v>4.6528999999999998</v>
      </c>
      <c r="H13" s="24">
        <v>6.0488</v>
      </c>
      <c r="I13" s="24">
        <v>8.1425999999999998</v>
      </c>
      <c r="J13" s="24">
        <v>11.632400000000001</v>
      </c>
      <c r="K13" s="24">
        <v>13.0282</v>
      </c>
      <c r="L13" s="25">
        <v>201.51</v>
      </c>
      <c r="M13" s="24">
        <v>1.2237</v>
      </c>
      <c r="N13" s="25">
        <v>403.01</v>
      </c>
      <c r="O13" s="24">
        <v>2.4474</v>
      </c>
      <c r="P13" s="25">
        <v>604.52</v>
      </c>
      <c r="Q13" s="24">
        <v>3.6711999999999998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23626.61</v>
      </c>
      <c r="C14" s="22">
        <v>1968.88</v>
      </c>
      <c r="D14" s="22">
        <v>47250.86</v>
      </c>
      <c r="E14" s="22">
        <v>3937.57</v>
      </c>
      <c r="F14" s="23">
        <v>23.912400000000002</v>
      </c>
      <c r="G14" s="24">
        <v>4.7824999999999998</v>
      </c>
      <c r="H14" s="24">
        <v>6.2172000000000001</v>
      </c>
      <c r="I14" s="24">
        <v>8.3693000000000008</v>
      </c>
      <c r="J14" s="24">
        <v>11.956200000000001</v>
      </c>
      <c r="K14" s="24">
        <v>13.3909</v>
      </c>
      <c r="L14" s="25">
        <v>207.12</v>
      </c>
      <c r="M14" s="24">
        <v>1.2578</v>
      </c>
      <c r="N14" s="25">
        <v>414.23</v>
      </c>
      <c r="O14" s="24">
        <v>2.5156000000000001</v>
      </c>
      <c r="P14" s="25">
        <v>621.35</v>
      </c>
      <c r="Q14" s="24">
        <v>3.7734000000000001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24266.52</v>
      </c>
      <c r="C15" s="22">
        <v>2022.21</v>
      </c>
      <c r="D15" s="22">
        <v>48530.61</v>
      </c>
      <c r="E15" s="22">
        <v>4044.22</v>
      </c>
      <c r="F15" s="23">
        <v>24.56</v>
      </c>
      <c r="G15" s="24">
        <v>4.9119999999999999</v>
      </c>
      <c r="H15" s="24">
        <v>6.3856000000000002</v>
      </c>
      <c r="I15" s="24">
        <v>8.5960000000000001</v>
      </c>
      <c r="J15" s="24">
        <v>12.28</v>
      </c>
      <c r="K15" s="24">
        <v>13.7536</v>
      </c>
      <c r="L15" s="25">
        <v>212.73</v>
      </c>
      <c r="M15" s="24">
        <v>1.2919</v>
      </c>
      <c r="N15" s="25">
        <v>425.45</v>
      </c>
      <c r="O15" s="24">
        <v>2.5836999999999999</v>
      </c>
      <c r="P15" s="25">
        <v>638.17999999999995</v>
      </c>
      <c r="Q15" s="24">
        <v>3.8755999999999999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24906.46</v>
      </c>
      <c r="C16" s="22">
        <v>2075.54</v>
      </c>
      <c r="D16" s="22">
        <v>49810.43</v>
      </c>
      <c r="E16" s="22">
        <v>4150.87</v>
      </c>
      <c r="F16" s="23">
        <v>25.207699999999999</v>
      </c>
      <c r="G16" s="24">
        <v>5.0415000000000001</v>
      </c>
      <c r="H16" s="24">
        <v>6.5540000000000003</v>
      </c>
      <c r="I16" s="24">
        <v>8.8226999999999993</v>
      </c>
      <c r="J16" s="24">
        <v>12.603899999999999</v>
      </c>
      <c r="K16" s="24">
        <v>14.116300000000001</v>
      </c>
      <c r="L16" s="25">
        <v>218.34</v>
      </c>
      <c r="M16" s="24">
        <v>1.3259000000000001</v>
      </c>
      <c r="N16" s="25">
        <v>436.67</v>
      </c>
      <c r="O16" s="24">
        <v>2.6518999999999999</v>
      </c>
      <c r="P16" s="25">
        <v>655.01</v>
      </c>
      <c r="Q16" s="24">
        <v>3.9777999999999998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25546.39</v>
      </c>
      <c r="C17" s="22">
        <v>2128.87</v>
      </c>
      <c r="D17" s="22">
        <v>51090.23</v>
      </c>
      <c r="E17" s="22">
        <v>4257.5200000000004</v>
      </c>
      <c r="F17" s="23">
        <v>25.855399999999999</v>
      </c>
      <c r="G17" s="24">
        <v>5.1711</v>
      </c>
      <c r="H17" s="24">
        <v>6.7224000000000004</v>
      </c>
      <c r="I17" s="24">
        <v>9.0494000000000003</v>
      </c>
      <c r="J17" s="24">
        <v>12.9277</v>
      </c>
      <c r="K17" s="24">
        <v>14.478999999999999</v>
      </c>
      <c r="L17" s="25">
        <v>223.95</v>
      </c>
      <c r="M17" s="24">
        <v>1.36</v>
      </c>
      <c r="N17" s="25">
        <v>447.89</v>
      </c>
      <c r="O17" s="24">
        <v>2.72</v>
      </c>
      <c r="P17" s="25">
        <v>671.84</v>
      </c>
      <c r="Q17" s="24">
        <v>4.08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26186.28</v>
      </c>
      <c r="C18" s="22">
        <v>2182.19</v>
      </c>
      <c r="D18" s="22">
        <v>52369.94</v>
      </c>
      <c r="E18" s="22">
        <v>4364.16</v>
      </c>
      <c r="F18" s="23">
        <v>26.503</v>
      </c>
      <c r="G18" s="24">
        <v>5.3006000000000002</v>
      </c>
      <c r="H18" s="24">
        <v>6.8907999999999996</v>
      </c>
      <c r="I18" s="24">
        <v>9.2760999999999996</v>
      </c>
      <c r="J18" s="24">
        <v>13.2515</v>
      </c>
      <c r="K18" s="24">
        <v>14.841699999999999</v>
      </c>
      <c r="L18" s="25">
        <v>229.55</v>
      </c>
      <c r="M18" s="24">
        <v>1.3940999999999999</v>
      </c>
      <c r="N18" s="25">
        <v>459.11</v>
      </c>
      <c r="O18" s="24">
        <v>2.7881</v>
      </c>
      <c r="P18" s="25">
        <v>688.66</v>
      </c>
      <c r="Q18" s="24">
        <v>4.1821999999999999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26826.22</v>
      </c>
      <c r="C19" s="22">
        <v>2235.52</v>
      </c>
      <c r="D19" s="22">
        <v>53649.760000000002</v>
      </c>
      <c r="E19" s="22">
        <v>4470.8100000000004</v>
      </c>
      <c r="F19" s="23">
        <v>27.150700000000001</v>
      </c>
      <c r="G19" s="24">
        <v>5.4301000000000004</v>
      </c>
      <c r="H19" s="24">
        <v>7.0591999999999997</v>
      </c>
      <c r="I19" s="24">
        <v>9.5027000000000008</v>
      </c>
      <c r="J19" s="24">
        <v>13.5754</v>
      </c>
      <c r="K19" s="24">
        <v>15.2044</v>
      </c>
      <c r="L19" s="25">
        <v>235.16</v>
      </c>
      <c r="M19" s="24">
        <v>1.4280999999999999</v>
      </c>
      <c r="N19" s="25">
        <v>470.33</v>
      </c>
      <c r="O19" s="24">
        <v>2.8563000000000001</v>
      </c>
      <c r="P19" s="25">
        <v>705.49</v>
      </c>
      <c r="Q19" s="24">
        <v>4.2843999999999998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27466.16</v>
      </c>
      <c r="C20" s="22">
        <v>2288.85</v>
      </c>
      <c r="D20" s="22">
        <v>54929.57</v>
      </c>
      <c r="E20" s="22">
        <v>4577.46</v>
      </c>
      <c r="F20" s="23">
        <v>27.798400000000001</v>
      </c>
      <c r="G20" s="24">
        <v>5.5597000000000003</v>
      </c>
      <c r="H20" s="24">
        <v>7.2275999999999998</v>
      </c>
      <c r="I20" s="24">
        <v>9.7294</v>
      </c>
      <c r="J20" s="24">
        <v>13.8992</v>
      </c>
      <c r="K20" s="24">
        <v>15.5671</v>
      </c>
      <c r="L20" s="25">
        <v>240.77</v>
      </c>
      <c r="M20" s="24">
        <v>1.4621999999999999</v>
      </c>
      <c r="N20" s="25">
        <v>481.55</v>
      </c>
      <c r="O20" s="24">
        <v>2.9243999999999999</v>
      </c>
      <c r="P20" s="25">
        <v>722.32</v>
      </c>
      <c r="Q20" s="24">
        <v>4.3865999999999996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28106.04</v>
      </c>
      <c r="C21" s="22">
        <v>2342.17</v>
      </c>
      <c r="D21" s="22">
        <v>56209.27</v>
      </c>
      <c r="E21" s="22">
        <v>4684.1099999999997</v>
      </c>
      <c r="F21" s="23">
        <v>28.446000000000002</v>
      </c>
      <c r="G21" s="24">
        <v>5.6891999999999996</v>
      </c>
      <c r="H21" s="24">
        <v>7.3959999999999999</v>
      </c>
      <c r="I21" s="24">
        <v>9.9560999999999993</v>
      </c>
      <c r="J21" s="24">
        <v>14.223000000000001</v>
      </c>
      <c r="K21" s="24">
        <v>15.9298</v>
      </c>
      <c r="L21" s="25">
        <v>246.38</v>
      </c>
      <c r="M21" s="24">
        <v>1.4963</v>
      </c>
      <c r="N21" s="25">
        <v>492.77</v>
      </c>
      <c r="O21" s="24">
        <v>2.9925000000000002</v>
      </c>
      <c r="P21" s="25">
        <v>739.15</v>
      </c>
      <c r="Q21" s="24">
        <v>4.4888000000000003</v>
      </c>
      <c r="R21" s="25">
        <v>0</v>
      </c>
      <c r="S21" s="25">
        <v>0</v>
      </c>
    </row>
    <row r="22" spans="1:24" s="10" customFormat="1" x14ac:dyDescent="0.3">
      <c r="A22" s="38">
        <v>29</v>
      </c>
      <c r="B22" s="6">
        <v>28746.01</v>
      </c>
      <c r="C22" s="22">
        <v>2395.5</v>
      </c>
      <c r="D22" s="22">
        <v>57489.15</v>
      </c>
      <c r="E22" s="22">
        <v>4790.76</v>
      </c>
      <c r="F22" s="23">
        <v>29.093699999999998</v>
      </c>
      <c r="G22" s="24">
        <v>5.8186999999999998</v>
      </c>
      <c r="H22" s="24">
        <v>7.5644</v>
      </c>
      <c r="I22" s="24">
        <v>10.1828</v>
      </c>
      <c r="J22" s="24">
        <v>14.546900000000001</v>
      </c>
      <c r="K22" s="24">
        <v>16.2925</v>
      </c>
      <c r="L22" s="25">
        <v>251.99</v>
      </c>
      <c r="M22" s="24">
        <v>1.5303</v>
      </c>
      <c r="N22" s="25">
        <v>503.99</v>
      </c>
      <c r="O22" s="24">
        <v>3.0607000000000002</v>
      </c>
      <c r="P22" s="25">
        <v>755.98</v>
      </c>
      <c r="Q22" s="24">
        <v>4.5910000000000002</v>
      </c>
      <c r="R22" s="25">
        <v>0</v>
      </c>
      <c r="S22" s="25">
        <v>0</v>
      </c>
    </row>
    <row r="23" spans="1:24" s="10" customFormat="1" x14ac:dyDescent="0.3">
      <c r="A23" s="38">
        <v>31</v>
      </c>
      <c r="B23" s="6">
        <v>29385.919999999998</v>
      </c>
      <c r="C23" s="22">
        <v>2448.83</v>
      </c>
      <c r="D23" s="22">
        <v>58768.9</v>
      </c>
      <c r="E23" s="22">
        <v>4897.41</v>
      </c>
      <c r="F23" s="23">
        <v>29.741299999999999</v>
      </c>
      <c r="G23" s="24">
        <v>5.9482999999999997</v>
      </c>
      <c r="H23" s="24">
        <v>7.7327000000000004</v>
      </c>
      <c r="I23" s="24">
        <v>10.4095</v>
      </c>
      <c r="J23" s="24">
        <v>14.870699999999999</v>
      </c>
      <c r="K23" s="24">
        <v>16.655100000000001</v>
      </c>
      <c r="L23" s="25">
        <v>257.60000000000002</v>
      </c>
      <c r="M23" s="24">
        <v>1.5644</v>
      </c>
      <c r="N23" s="25">
        <v>515.21</v>
      </c>
      <c r="O23" s="24">
        <v>3.1288</v>
      </c>
      <c r="P23" s="25">
        <v>772.81</v>
      </c>
      <c r="Q23" s="24">
        <v>4.6932</v>
      </c>
      <c r="R23" s="25">
        <v>0</v>
      </c>
      <c r="S23" s="25">
        <v>0</v>
      </c>
    </row>
    <row r="24" spans="1:24" s="12" customFormat="1" x14ac:dyDescent="0.3">
      <c r="A24" s="37" t="s">
        <v>41</v>
      </c>
      <c r="B24" s="31"/>
      <c r="C24" s="28"/>
      <c r="D24" s="28"/>
      <c r="E24" s="27"/>
      <c r="F24" s="27"/>
      <c r="H24" s="26" t="s">
        <v>42</v>
      </c>
      <c r="I24" s="26"/>
      <c r="J24" s="26"/>
      <c r="K24" s="26"/>
      <c r="L24" s="26"/>
      <c r="M24" s="10"/>
      <c r="N24" s="26" t="s">
        <v>43</v>
      </c>
      <c r="O24" s="26"/>
      <c r="P24" s="26"/>
      <c r="Q24" s="26"/>
      <c r="R24" s="29"/>
      <c r="S24" s="15"/>
      <c r="T24" s="10"/>
      <c r="U24" s="10"/>
      <c r="V24" s="10"/>
      <c r="X24" s="10"/>
    </row>
    <row r="25" spans="1:24" s="10" customFormat="1" x14ac:dyDescent="0.3">
      <c r="A25" s="37" t="s">
        <v>44</v>
      </c>
      <c r="B25" s="32"/>
      <c r="C25" s="29"/>
      <c r="D25" s="29"/>
      <c r="E25" s="26"/>
      <c r="F25" s="26"/>
      <c r="H25" s="26" t="s">
        <v>45</v>
      </c>
      <c r="I25" s="26"/>
      <c r="J25" s="26"/>
      <c r="K25" s="26"/>
      <c r="L25" s="26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  <row r="34" spans="1:19" s="10" customFormat="1" x14ac:dyDescent="0.3">
      <c r="A34" s="35"/>
      <c r="B34" s="33"/>
      <c r="C34" s="13"/>
      <c r="D34" s="13"/>
      <c r="R34" s="13"/>
      <c r="S34" s="15"/>
    </row>
    <row r="35" spans="1:19" s="10" customFormat="1" x14ac:dyDescent="0.3">
      <c r="A35" s="35"/>
      <c r="B35" s="33"/>
      <c r="C35" s="13"/>
      <c r="D35" s="13"/>
      <c r="R35" s="13"/>
      <c r="S3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X33"/>
  <sheetViews>
    <sheetView showZeros="0" workbookViewId="0">
      <pane ySplit="5" topLeftCell="A17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6640625" customWidth="1"/>
    <col min="11" max="11" width="7.554687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70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19619.46</v>
      </c>
      <c r="C6" s="22">
        <v>1634.96</v>
      </c>
      <c r="D6" s="22">
        <v>39236.959999999999</v>
      </c>
      <c r="E6" s="22">
        <v>3269.75</v>
      </c>
      <c r="F6" s="23">
        <v>19.8568</v>
      </c>
      <c r="G6" s="24">
        <v>3.9714</v>
      </c>
      <c r="H6" s="24">
        <v>5.1627999999999998</v>
      </c>
      <c r="I6" s="24">
        <v>6.9499000000000004</v>
      </c>
      <c r="J6" s="24">
        <v>9.9283999999999999</v>
      </c>
      <c r="K6" s="24">
        <v>11.1198</v>
      </c>
      <c r="L6" s="25">
        <v>171.99</v>
      </c>
      <c r="M6" s="24">
        <v>1.0445</v>
      </c>
      <c r="N6" s="25">
        <v>343.98</v>
      </c>
      <c r="O6" s="24">
        <v>2.0889000000000002</v>
      </c>
      <c r="P6" s="25">
        <v>515.97</v>
      </c>
      <c r="Q6" s="24">
        <v>3.1334</v>
      </c>
      <c r="R6" s="25">
        <v>0</v>
      </c>
      <c r="S6" s="25">
        <v>0</v>
      </c>
    </row>
    <row r="7" spans="1:19" s="10" customFormat="1" x14ac:dyDescent="0.3">
      <c r="A7" s="38">
        <v>1</v>
      </c>
      <c r="B7" s="6">
        <v>20625.34</v>
      </c>
      <c r="C7" s="22">
        <v>1718.78</v>
      </c>
      <c r="D7" s="22">
        <v>41248.620000000003</v>
      </c>
      <c r="E7" s="22">
        <v>3437.38</v>
      </c>
      <c r="F7" s="23">
        <v>20.8748</v>
      </c>
      <c r="G7" s="24">
        <v>4.1749999999999998</v>
      </c>
      <c r="H7" s="24">
        <v>5.4273999999999996</v>
      </c>
      <c r="I7" s="24">
        <v>7.3061999999999996</v>
      </c>
      <c r="J7" s="24">
        <v>10.4374</v>
      </c>
      <c r="K7" s="24">
        <v>11.6899</v>
      </c>
      <c r="L7" s="25">
        <v>180.81</v>
      </c>
      <c r="M7" s="24">
        <v>1.0980000000000001</v>
      </c>
      <c r="N7" s="25">
        <v>361.61</v>
      </c>
      <c r="O7" s="24">
        <v>2.1960000000000002</v>
      </c>
      <c r="P7" s="25">
        <v>542.41999999999996</v>
      </c>
      <c r="Q7" s="24">
        <v>3.294</v>
      </c>
      <c r="R7" s="25">
        <v>0</v>
      </c>
      <c r="S7" s="25">
        <v>0</v>
      </c>
    </row>
    <row r="8" spans="1:19" s="10" customFormat="1" x14ac:dyDescent="0.3">
      <c r="A8" s="38">
        <v>3</v>
      </c>
      <c r="B8" s="6">
        <v>21356.67</v>
      </c>
      <c r="C8" s="22">
        <v>1779.72</v>
      </c>
      <c r="D8" s="22">
        <v>42711.199999999997</v>
      </c>
      <c r="E8" s="22">
        <v>3559.27</v>
      </c>
      <c r="F8" s="23">
        <v>21.614999999999998</v>
      </c>
      <c r="G8" s="24">
        <v>4.3230000000000004</v>
      </c>
      <c r="H8" s="24">
        <v>5.6199000000000003</v>
      </c>
      <c r="I8" s="24">
        <v>7.5652999999999997</v>
      </c>
      <c r="J8" s="24">
        <v>10.807499999999999</v>
      </c>
      <c r="K8" s="24">
        <v>12.1044</v>
      </c>
      <c r="L8" s="25">
        <v>187.22</v>
      </c>
      <c r="M8" s="24">
        <v>1.1369</v>
      </c>
      <c r="N8" s="25">
        <v>374.44</v>
      </c>
      <c r="O8" s="24">
        <v>2.2738999999999998</v>
      </c>
      <c r="P8" s="25">
        <v>561.65</v>
      </c>
      <c r="Q8" s="24">
        <v>3.4108000000000001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22088.06</v>
      </c>
      <c r="C9" s="22">
        <v>1840.67</v>
      </c>
      <c r="D9" s="22">
        <v>44173.91</v>
      </c>
      <c r="E9" s="22">
        <v>3681.16</v>
      </c>
      <c r="F9" s="23">
        <v>22.3552</v>
      </c>
      <c r="G9" s="24">
        <v>4.4710000000000001</v>
      </c>
      <c r="H9" s="24">
        <v>5.8124000000000002</v>
      </c>
      <c r="I9" s="24">
        <v>7.8243</v>
      </c>
      <c r="J9" s="24">
        <v>11.1776</v>
      </c>
      <c r="K9" s="24">
        <v>12.5189</v>
      </c>
      <c r="L9" s="25">
        <v>193.63</v>
      </c>
      <c r="M9" s="24">
        <v>1.1758999999999999</v>
      </c>
      <c r="N9" s="25">
        <v>387.26</v>
      </c>
      <c r="O9" s="24">
        <v>2.3517999999999999</v>
      </c>
      <c r="P9" s="25">
        <v>580.89</v>
      </c>
      <c r="Q9" s="24">
        <v>3.5276999999999998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22819.39</v>
      </c>
      <c r="C10" s="22">
        <v>1901.62</v>
      </c>
      <c r="D10" s="22">
        <v>45636.5</v>
      </c>
      <c r="E10" s="22">
        <v>3803.04</v>
      </c>
      <c r="F10" s="23">
        <v>23.095400000000001</v>
      </c>
      <c r="G10" s="24">
        <v>4.6191000000000004</v>
      </c>
      <c r="H10" s="24">
        <v>6.0048000000000004</v>
      </c>
      <c r="I10" s="24">
        <v>8.0833999999999993</v>
      </c>
      <c r="J10" s="24">
        <v>11.547700000000001</v>
      </c>
      <c r="K10" s="24">
        <v>12.933400000000001</v>
      </c>
      <c r="L10" s="25">
        <v>200.04</v>
      </c>
      <c r="M10" s="24">
        <v>1.2148000000000001</v>
      </c>
      <c r="N10" s="25">
        <v>400.08</v>
      </c>
      <c r="O10" s="24">
        <v>2.4296000000000002</v>
      </c>
      <c r="P10" s="25">
        <v>600.12</v>
      </c>
      <c r="Q10" s="24">
        <v>3.6444999999999999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23550.7</v>
      </c>
      <c r="C11" s="22">
        <v>1962.56</v>
      </c>
      <c r="D11" s="22">
        <v>47099.040000000001</v>
      </c>
      <c r="E11" s="22">
        <v>3924.92</v>
      </c>
      <c r="F11" s="23">
        <v>23.8355</v>
      </c>
      <c r="G11" s="24">
        <v>4.7671000000000001</v>
      </c>
      <c r="H11" s="24">
        <v>6.1971999999999996</v>
      </c>
      <c r="I11" s="24">
        <v>8.3423999999999996</v>
      </c>
      <c r="J11" s="24">
        <v>11.9178</v>
      </c>
      <c r="K11" s="24">
        <v>13.347899999999999</v>
      </c>
      <c r="L11" s="25">
        <v>206.45</v>
      </c>
      <c r="M11" s="24">
        <v>1.2537</v>
      </c>
      <c r="N11" s="25">
        <v>412.9</v>
      </c>
      <c r="O11" s="24">
        <v>2.5074999999999998</v>
      </c>
      <c r="P11" s="25">
        <v>619.35</v>
      </c>
      <c r="Q11" s="24">
        <v>3.7612000000000001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23916.35</v>
      </c>
      <c r="C12" s="22">
        <v>1993.03</v>
      </c>
      <c r="D12" s="22">
        <v>47830.31</v>
      </c>
      <c r="E12" s="22">
        <v>3985.86</v>
      </c>
      <c r="F12" s="23">
        <v>24.2056</v>
      </c>
      <c r="G12" s="24">
        <v>4.8411</v>
      </c>
      <c r="H12" s="24">
        <v>6.2934999999999999</v>
      </c>
      <c r="I12" s="24">
        <v>8.4719999999999995</v>
      </c>
      <c r="J12" s="24">
        <v>12.1028</v>
      </c>
      <c r="K12" s="24">
        <v>13.555099999999999</v>
      </c>
      <c r="L12" s="25">
        <v>209.66</v>
      </c>
      <c r="M12" s="24">
        <v>1.2732000000000001</v>
      </c>
      <c r="N12" s="25">
        <v>419.31</v>
      </c>
      <c r="O12" s="24">
        <v>2.5464000000000002</v>
      </c>
      <c r="P12" s="25">
        <v>628.97</v>
      </c>
      <c r="Q12" s="24">
        <v>3.8195999999999999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24647.68</v>
      </c>
      <c r="C13" s="22">
        <v>2053.9699999999998</v>
      </c>
      <c r="D13" s="22">
        <v>49292.9</v>
      </c>
      <c r="E13" s="22">
        <v>4107.74</v>
      </c>
      <c r="F13" s="23">
        <v>24.945799999999998</v>
      </c>
      <c r="G13" s="24">
        <v>4.9892000000000003</v>
      </c>
      <c r="H13" s="24">
        <v>6.4859</v>
      </c>
      <c r="I13" s="24">
        <v>8.7309999999999999</v>
      </c>
      <c r="J13" s="24">
        <v>12.472899999999999</v>
      </c>
      <c r="K13" s="24">
        <v>13.9696</v>
      </c>
      <c r="L13" s="25">
        <v>216.07</v>
      </c>
      <c r="M13" s="24">
        <v>1.3121</v>
      </c>
      <c r="N13" s="25">
        <v>432.13</v>
      </c>
      <c r="O13" s="24">
        <v>2.6242999999999999</v>
      </c>
      <c r="P13" s="25">
        <v>648.20000000000005</v>
      </c>
      <c r="Q13" s="24">
        <v>3.9363999999999999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25379.040000000001</v>
      </c>
      <c r="C14" s="22">
        <v>2114.92</v>
      </c>
      <c r="D14" s="22">
        <v>50755.54</v>
      </c>
      <c r="E14" s="22">
        <v>4229.63</v>
      </c>
      <c r="F14" s="23">
        <v>25.686</v>
      </c>
      <c r="G14" s="24">
        <v>5.1372</v>
      </c>
      <c r="H14" s="24">
        <v>6.6783999999999999</v>
      </c>
      <c r="I14" s="24">
        <v>8.9901</v>
      </c>
      <c r="J14" s="24">
        <v>12.843</v>
      </c>
      <c r="K14" s="24">
        <v>14.3842</v>
      </c>
      <c r="L14" s="25">
        <v>222.48</v>
      </c>
      <c r="M14" s="24">
        <v>1.3511</v>
      </c>
      <c r="N14" s="25">
        <v>444.96</v>
      </c>
      <c r="O14" s="24">
        <v>2.7021999999999999</v>
      </c>
      <c r="P14" s="25">
        <v>667.44</v>
      </c>
      <c r="Q14" s="24">
        <v>4.0533000000000001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26110.38</v>
      </c>
      <c r="C15" s="22">
        <v>2175.87</v>
      </c>
      <c r="D15" s="22">
        <v>52218.15</v>
      </c>
      <c r="E15" s="22">
        <v>4351.51</v>
      </c>
      <c r="F15" s="23">
        <v>26.426200000000001</v>
      </c>
      <c r="G15" s="24">
        <v>5.2851999999999997</v>
      </c>
      <c r="H15" s="24">
        <v>6.8708</v>
      </c>
      <c r="I15" s="24">
        <v>9.2492000000000001</v>
      </c>
      <c r="J15" s="24">
        <v>13.213100000000001</v>
      </c>
      <c r="K15" s="24">
        <v>14.7987</v>
      </c>
      <c r="L15" s="25">
        <v>228.89</v>
      </c>
      <c r="M15" s="24">
        <v>1.39</v>
      </c>
      <c r="N15" s="25">
        <v>457.78</v>
      </c>
      <c r="O15" s="24">
        <v>2.78</v>
      </c>
      <c r="P15" s="25">
        <v>686.67</v>
      </c>
      <c r="Q15" s="24">
        <v>4.1700999999999997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26841.71</v>
      </c>
      <c r="C16" s="22">
        <v>2236.81</v>
      </c>
      <c r="D16" s="22">
        <v>53680.74</v>
      </c>
      <c r="E16" s="22">
        <v>4473.3900000000003</v>
      </c>
      <c r="F16" s="23">
        <v>27.166399999999999</v>
      </c>
      <c r="G16" s="24">
        <v>5.4333</v>
      </c>
      <c r="H16" s="24">
        <v>7.0632999999999999</v>
      </c>
      <c r="I16" s="24">
        <v>9.5082000000000004</v>
      </c>
      <c r="J16" s="24">
        <v>13.5832</v>
      </c>
      <c r="K16" s="24">
        <v>15.213200000000001</v>
      </c>
      <c r="L16" s="25">
        <v>235.3</v>
      </c>
      <c r="M16" s="24">
        <v>1.429</v>
      </c>
      <c r="N16" s="25">
        <v>470.6</v>
      </c>
      <c r="O16" s="24">
        <v>2.8578999999999999</v>
      </c>
      <c r="P16" s="25">
        <v>705.9</v>
      </c>
      <c r="Q16" s="24">
        <v>4.2869000000000002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27573.07</v>
      </c>
      <c r="C17" s="22">
        <v>2297.7600000000002</v>
      </c>
      <c r="D17" s="22">
        <v>55143.38</v>
      </c>
      <c r="E17" s="22">
        <v>4595.28</v>
      </c>
      <c r="F17" s="23">
        <v>27.906600000000001</v>
      </c>
      <c r="G17" s="24">
        <v>5.5812999999999997</v>
      </c>
      <c r="H17" s="24">
        <v>7.2557</v>
      </c>
      <c r="I17" s="24">
        <v>9.7673000000000005</v>
      </c>
      <c r="J17" s="24">
        <v>13.9533</v>
      </c>
      <c r="K17" s="24">
        <v>15.627700000000001</v>
      </c>
      <c r="L17" s="25">
        <v>241.71</v>
      </c>
      <c r="M17" s="24">
        <v>1.4679</v>
      </c>
      <c r="N17" s="25">
        <v>483.42</v>
      </c>
      <c r="O17" s="24">
        <v>2.9358</v>
      </c>
      <c r="P17" s="25">
        <v>725.14</v>
      </c>
      <c r="Q17" s="24">
        <v>4.4036999999999997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28304.41</v>
      </c>
      <c r="C18" s="22">
        <v>2358.6999999999998</v>
      </c>
      <c r="D18" s="22">
        <v>56605.99</v>
      </c>
      <c r="E18" s="22">
        <v>4717.17</v>
      </c>
      <c r="F18" s="23">
        <v>28.646799999999999</v>
      </c>
      <c r="G18" s="24">
        <v>5.7294</v>
      </c>
      <c r="H18" s="24">
        <v>7.4481999999999999</v>
      </c>
      <c r="I18" s="24">
        <v>10.026400000000001</v>
      </c>
      <c r="J18" s="24">
        <v>14.323399999999999</v>
      </c>
      <c r="K18" s="24">
        <v>16.042200000000001</v>
      </c>
      <c r="L18" s="25">
        <v>248.12</v>
      </c>
      <c r="M18" s="24">
        <v>1.5067999999999999</v>
      </c>
      <c r="N18" s="25">
        <v>496.25</v>
      </c>
      <c r="O18" s="24">
        <v>3.0135999999999998</v>
      </c>
      <c r="P18" s="25">
        <v>744.37</v>
      </c>
      <c r="Q18" s="24">
        <v>4.5205000000000002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29035.77</v>
      </c>
      <c r="C19" s="22">
        <v>2419.65</v>
      </c>
      <c r="D19" s="22">
        <v>58068.639999999999</v>
      </c>
      <c r="E19" s="22">
        <v>4839.05</v>
      </c>
      <c r="F19" s="23">
        <v>29.387</v>
      </c>
      <c r="G19" s="24">
        <v>5.8773999999999997</v>
      </c>
      <c r="H19" s="24">
        <v>7.6406000000000001</v>
      </c>
      <c r="I19" s="24">
        <v>10.285500000000001</v>
      </c>
      <c r="J19" s="24">
        <v>14.6935</v>
      </c>
      <c r="K19" s="24">
        <v>16.456700000000001</v>
      </c>
      <c r="L19" s="25">
        <v>254.53</v>
      </c>
      <c r="M19" s="24">
        <v>1.5458000000000001</v>
      </c>
      <c r="N19" s="25">
        <v>509.07</v>
      </c>
      <c r="O19" s="24">
        <v>3.0914999999999999</v>
      </c>
      <c r="P19" s="25">
        <v>763.6</v>
      </c>
      <c r="Q19" s="24">
        <v>4.6372999999999998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29767.1</v>
      </c>
      <c r="C20" s="22">
        <v>2480.59</v>
      </c>
      <c r="D20" s="22">
        <v>59531.22</v>
      </c>
      <c r="E20" s="22">
        <v>4960.9399999999996</v>
      </c>
      <c r="F20" s="23">
        <v>30.127099999999999</v>
      </c>
      <c r="G20" s="24">
        <v>6.0254000000000003</v>
      </c>
      <c r="H20" s="24">
        <v>7.8330000000000002</v>
      </c>
      <c r="I20" s="24">
        <v>10.544499999999999</v>
      </c>
      <c r="J20" s="24">
        <v>15.063599999999999</v>
      </c>
      <c r="K20" s="24">
        <v>16.871200000000002</v>
      </c>
      <c r="L20" s="25">
        <v>260.95</v>
      </c>
      <c r="M20" s="24">
        <v>1.5847</v>
      </c>
      <c r="N20" s="25">
        <v>521.89</v>
      </c>
      <c r="O20" s="24">
        <v>3.1694</v>
      </c>
      <c r="P20" s="25">
        <v>782.84</v>
      </c>
      <c r="Q20" s="24">
        <v>4.7541000000000002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30498.44</v>
      </c>
      <c r="C21" s="22">
        <v>2541.54</v>
      </c>
      <c r="D21" s="22">
        <v>60993.83</v>
      </c>
      <c r="E21" s="22">
        <v>5082.82</v>
      </c>
      <c r="F21" s="23">
        <v>30.8673</v>
      </c>
      <c r="G21" s="24">
        <v>6.1734999999999998</v>
      </c>
      <c r="H21" s="24">
        <v>8.0254999999999992</v>
      </c>
      <c r="I21" s="24">
        <v>10.803599999999999</v>
      </c>
      <c r="J21" s="24">
        <v>15.4337</v>
      </c>
      <c r="K21" s="24">
        <v>17.285699999999999</v>
      </c>
      <c r="L21" s="25">
        <v>267.36</v>
      </c>
      <c r="M21" s="24">
        <v>1.6235999999999999</v>
      </c>
      <c r="N21" s="25">
        <v>534.71</v>
      </c>
      <c r="O21" s="24">
        <v>3.2471999999999999</v>
      </c>
      <c r="P21" s="25">
        <v>802.07</v>
      </c>
      <c r="Q21" s="24">
        <v>4.8708999999999998</v>
      </c>
      <c r="R21" s="25">
        <v>0</v>
      </c>
      <c r="S21" s="25">
        <v>0</v>
      </c>
    </row>
    <row r="22" spans="1:24" s="12" customFormat="1" x14ac:dyDescent="0.3">
      <c r="A22" s="37" t="s">
        <v>41</v>
      </c>
      <c r="B22" s="31"/>
      <c r="C22" s="28"/>
      <c r="D22" s="28"/>
      <c r="E22" s="27"/>
      <c r="F22" s="27"/>
      <c r="H22" s="26" t="s">
        <v>42</v>
      </c>
      <c r="I22" s="26"/>
      <c r="J22" s="26"/>
      <c r="K22" s="26"/>
      <c r="L22" s="26"/>
      <c r="M22" s="10"/>
      <c r="N22" s="26" t="s">
        <v>43</v>
      </c>
      <c r="O22" s="26"/>
      <c r="P22" s="26"/>
      <c r="Q22" s="26"/>
      <c r="R22" s="29"/>
      <c r="S22" s="15"/>
      <c r="T22" s="10"/>
      <c r="U22" s="10"/>
      <c r="V22" s="10"/>
      <c r="X22" s="10"/>
    </row>
    <row r="23" spans="1:24" s="10" customFormat="1" x14ac:dyDescent="0.3">
      <c r="A23" s="37" t="s">
        <v>44</v>
      </c>
      <c r="B23" s="32"/>
      <c r="C23" s="29"/>
      <c r="D23" s="29"/>
      <c r="E23" s="26"/>
      <c r="F23" s="26"/>
      <c r="H23" s="26" t="s">
        <v>45</v>
      </c>
      <c r="I23" s="26"/>
      <c r="J23" s="26"/>
      <c r="K23" s="26"/>
      <c r="L23" s="26"/>
      <c r="R23" s="13"/>
      <c r="S23" s="15"/>
    </row>
    <row r="24" spans="1:24" s="10" customFormat="1" x14ac:dyDescent="0.3">
      <c r="A24" s="35"/>
      <c r="B24" s="33"/>
      <c r="C24" s="13"/>
      <c r="D24" s="13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A1:V34"/>
  <sheetViews>
    <sheetView workbookViewId="0">
      <pane ySplit="5" topLeftCell="A14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66406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8.33203125" customWidth="1"/>
  </cols>
  <sheetData>
    <row r="1" spans="1:19" x14ac:dyDescent="0.3">
      <c r="A1" s="4" t="s">
        <v>71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19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73" t="s">
        <v>72</v>
      </c>
      <c r="S2" s="73" t="s">
        <v>73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3"/>
      <c r="S3" s="73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3"/>
      <c r="S4" s="73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3"/>
      <c r="S5" s="73"/>
    </row>
    <row r="6" spans="1:19" s="10" customFormat="1" ht="15" customHeight="1" x14ac:dyDescent="0.3">
      <c r="A6" s="51">
        <v>0</v>
      </c>
      <c r="B6" s="6">
        <v>21439.17</v>
      </c>
      <c r="C6" s="22">
        <v>1786.6</v>
      </c>
      <c r="D6" s="22">
        <v>42876.2</v>
      </c>
      <c r="E6" s="22">
        <v>3573.02</v>
      </c>
      <c r="F6" s="23">
        <v>21.698499999999999</v>
      </c>
      <c r="G6" s="24">
        <v>4.3396999999999997</v>
      </c>
      <c r="H6" s="24">
        <v>5.6416000000000004</v>
      </c>
      <c r="I6" s="24">
        <v>7.5945</v>
      </c>
      <c r="J6" s="24">
        <v>10.849299999999999</v>
      </c>
      <c r="K6" s="24">
        <v>12.151199999999999</v>
      </c>
      <c r="L6" s="25">
        <v>187.94</v>
      </c>
      <c r="M6" s="24">
        <v>1.1413</v>
      </c>
      <c r="N6" s="25">
        <v>375.88</v>
      </c>
      <c r="O6" s="24">
        <v>2.2827000000000002</v>
      </c>
      <c r="P6" s="25">
        <v>563.82000000000005</v>
      </c>
      <c r="Q6" s="24">
        <v>3.4239999999999999</v>
      </c>
      <c r="R6" s="25">
        <v>142.91999999999999</v>
      </c>
      <c r="S6" s="44" t="s">
        <v>74</v>
      </c>
    </row>
    <row r="7" spans="1:19" s="10" customFormat="1" x14ac:dyDescent="0.3">
      <c r="A7" s="38">
        <v>1</v>
      </c>
      <c r="B7" s="6">
        <v>22288.06</v>
      </c>
      <c r="C7" s="22">
        <v>1857.34</v>
      </c>
      <c r="D7" s="22">
        <v>44573.89</v>
      </c>
      <c r="E7" s="22">
        <v>3714.49</v>
      </c>
      <c r="F7" s="23">
        <v>22.557600000000001</v>
      </c>
      <c r="G7" s="24">
        <v>4.5114999999999998</v>
      </c>
      <c r="H7" s="24">
        <v>5.8650000000000002</v>
      </c>
      <c r="I7" s="24">
        <v>7.8952</v>
      </c>
      <c r="J7" s="24">
        <v>11.2788</v>
      </c>
      <c r="K7" s="24">
        <v>12.632300000000001</v>
      </c>
      <c r="L7" s="25">
        <v>195.38</v>
      </c>
      <c r="M7" s="24">
        <v>1.1865000000000001</v>
      </c>
      <c r="N7" s="25">
        <v>390.76</v>
      </c>
      <c r="O7" s="24">
        <v>2.3731</v>
      </c>
      <c r="P7" s="25">
        <v>586.15</v>
      </c>
      <c r="Q7" s="24">
        <v>3.5596000000000001</v>
      </c>
      <c r="R7" s="25">
        <v>148.58000000000001</v>
      </c>
      <c r="S7" s="44" t="s">
        <v>74</v>
      </c>
    </row>
    <row r="8" spans="1:19" s="10" customFormat="1" x14ac:dyDescent="0.3">
      <c r="A8" s="38">
        <v>3</v>
      </c>
      <c r="B8" s="6">
        <v>22908.46</v>
      </c>
      <c r="C8" s="22">
        <v>1909.04</v>
      </c>
      <c r="D8" s="22">
        <v>45814.63</v>
      </c>
      <c r="E8" s="22">
        <v>3817.89</v>
      </c>
      <c r="F8" s="23">
        <v>23.185500000000001</v>
      </c>
      <c r="G8" s="24">
        <v>4.6371000000000002</v>
      </c>
      <c r="H8" s="24">
        <v>6.0282</v>
      </c>
      <c r="I8" s="24">
        <v>8.1149000000000004</v>
      </c>
      <c r="J8" s="24">
        <v>11.5928</v>
      </c>
      <c r="K8" s="24">
        <v>12.9839</v>
      </c>
      <c r="L8" s="25">
        <v>200.82</v>
      </c>
      <c r="M8" s="24">
        <v>1.2196</v>
      </c>
      <c r="N8" s="25">
        <v>401.64</v>
      </c>
      <c r="O8" s="24">
        <v>2.4390999999999998</v>
      </c>
      <c r="P8" s="25">
        <v>602.46</v>
      </c>
      <c r="Q8" s="24">
        <v>3.6587000000000001</v>
      </c>
      <c r="R8" s="25">
        <v>152.72</v>
      </c>
      <c r="S8" s="44" t="s">
        <v>74</v>
      </c>
    </row>
    <row r="9" spans="1:19" s="10" customFormat="1" x14ac:dyDescent="0.3">
      <c r="A9" s="38">
        <v>5</v>
      </c>
      <c r="B9" s="6">
        <v>23528.84</v>
      </c>
      <c r="C9" s="22">
        <v>1960.74</v>
      </c>
      <c r="D9" s="22">
        <v>47055.33</v>
      </c>
      <c r="E9" s="22">
        <v>3921.28</v>
      </c>
      <c r="F9" s="23">
        <v>23.813400000000001</v>
      </c>
      <c r="G9" s="24">
        <v>4.7626999999999997</v>
      </c>
      <c r="H9" s="24">
        <v>6.1914999999999996</v>
      </c>
      <c r="I9" s="24">
        <v>8.3346999999999998</v>
      </c>
      <c r="J9" s="24">
        <v>11.906700000000001</v>
      </c>
      <c r="K9" s="24">
        <v>13.3355</v>
      </c>
      <c r="L9" s="25">
        <v>206.26</v>
      </c>
      <c r="M9" s="24">
        <v>1.2525999999999999</v>
      </c>
      <c r="N9" s="25">
        <v>412.52</v>
      </c>
      <c r="O9" s="24">
        <v>2.5051999999999999</v>
      </c>
      <c r="P9" s="25">
        <v>618.78</v>
      </c>
      <c r="Q9" s="24">
        <v>3.7578</v>
      </c>
      <c r="R9" s="25">
        <v>156.85</v>
      </c>
      <c r="S9" s="44" t="s">
        <v>74</v>
      </c>
    </row>
    <row r="10" spans="1:19" s="10" customFormat="1" x14ac:dyDescent="0.3">
      <c r="A10" s="38">
        <v>7</v>
      </c>
      <c r="B10" s="6">
        <v>24149.24</v>
      </c>
      <c r="C10" s="22">
        <v>2012.44</v>
      </c>
      <c r="D10" s="22">
        <v>48296.07</v>
      </c>
      <c r="E10" s="22">
        <v>4024.67</v>
      </c>
      <c r="F10" s="23">
        <v>24.441299999999998</v>
      </c>
      <c r="G10" s="24">
        <v>4.8883000000000001</v>
      </c>
      <c r="H10" s="24">
        <v>6.3547000000000002</v>
      </c>
      <c r="I10" s="24">
        <v>8.5545000000000009</v>
      </c>
      <c r="J10" s="24">
        <v>12.220700000000001</v>
      </c>
      <c r="K10" s="24">
        <v>13.687099999999999</v>
      </c>
      <c r="L10" s="25">
        <v>211.7</v>
      </c>
      <c r="M10" s="24">
        <v>1.2856000000000001</v>
      </c>
      <c r="N10" s="25">
        <v>423.4</v>
      </c>
      <c r="O10" s="24">
        <v>2.5712000000000002</v>
      </c>
      <c r="P10" s="25">
        <v>635.09</v>
      </c>
      <c r="Q10" s="24">
        <v>3.8567999999999998</v>
      </c>
      <c r="R10" s="25">
        <v>160.99</v>
      </c>
      <c r="S10" s="44" t="s">
        <v>74</v>
      </c>
    </row>
    <row r="11" spans="1:19" s="10" customFormat="1" x14ac:dyDescent="0.3">
      <c r="A11" s="38">
        <v>9</v>
      </c>
      <c r="B11" s="6">
        <v>24769.62</v>
      </c>
      <c r="C11" s="22">
        <v>2064.14</v>
      </c>
      <c r="D11" s="22">
        <v>49536.76</v>
      </c>
      <c r="E11" s="22">
        <v>4128.0600000000004</v>
      </c>
      <c r="F11" s="23">
        <v>25.069199999999999</v>
      </c>
      <c r="G11" s="24">
        <v>5.0137999999999998</v>
      </c>
      <c r="H11" s="24">
        <v>6.5179999999999998</v>
      </c>
      <c r="I11" s="24">
        <v>8.7742000000000004</v>
      </c>
      <c r="J11" s="24">
        <v>12.534599999999999</v>
      </c>
      <c r="K11" s="24">
        <v>14.0388</v>
      </c>
      <c r="L11" s="25">
        <v>217.14</v>
      </c>
      <c r="M11" s="24">
        <v>1.3186</v>
      </c>
      <c r="N11" s="25">
        <v>434.27</v>
      </c>
      <c r="O11" s="24">
        <v>2.6373000000000002</v>
      </c>
      <c r="P11" s="25">
        <v>651.41</v>
      </c>
      <c r="Q11" s="24">
        <v>3.9559000000000002</v>
      </c>
      <c r="R11" s="25">
        <v>330.24</v>
      </c>
      <c r="S11" s="44" t="s">
        <v>74</v>
      </c>
    </row>
    <row r="12" spans="1:19" s="10" customFormat="1" x14ac:dyDescent="0.3">
      <c r="A12" s="38">
        <v>10</v>
      </c>
      <c r="B12" s="6">
        <v>25135.26</v>
      </c>
      <c r="C12" s="22">
        <v>2094.61</v>
      </c>
      <c r="D12" s="22">
        <v>50268.01</v>
      </c>
      <c r="E12" s="22">
        <v>4189</v>
      </c>
      <c r="F12" s="23">
        <v>25.439299999999999</v>
      </c>
      <c r="G12" s="24">
        <v>5.0879000000000003</v>
      </c>
      <c r="H12" s="24">
        <v>6.6142000000000003</v>
      </c>
      <c r="I12" s="24">
        <v>8.9038000000000004</v>
      </c>
      <c r="J12" s="24">
        <v>12.7197</v>
      </c>
      <c r="K12" s="24">
        <v>14.246</v>
      </c>
      <c r="L12" s="25">
        <v>220.34</v>
      </c>
      <c r="M12" s="24">
        <v>1.3381000000000001</v>
      </c>
      <c r="N12" s="25">
        <v>440.68</v>
      </c>
      <c r="O12" s="24">
        <v>2.6762000000000001</v>
      </c>
      <c r="P12" s="25">
        <v>661.02</v>
      </c>
      <c r="Q12" s="24">
        <v>4.0143000000000004</v>
      </c>
      <c r="R12" s="25">
        <v>335.12</v>
      </c>
      <c r="S12" s="44" t="s">
        <v>74</v>
      </c>
    </row>
    <row r="13" spans="1:19" s="10" customFormat="1" x14ac:dyDescent="0.3">
      <c r="A13" s="38">
        <v>11</v>
      </c>
      <c r="B13" s="6">
        <v>25755.64</v>
      </c>
      <c r="C13" s="22">
        <v>2146.3000000000002</v>
      </c>
      <c r="D13" s="22">
        <v>51508.7</v>
      </c>
      <c r="E13" s="22">
        <v>4292.3900000000003</v>
      </c>
      <c r="F13" s="23">
        <v>26.0672</v>
      </c>
      <c r="G13" s="24">
        <v>5.2134</v>
      </c>
      <c r="H13" s="24">
        <v>6.7774999999999999</v>
      </c>
      <c r="I13" s="24">
        <v>9.1234999999999999</v>
      </c>
      <c r="J13" s="24">
        <v>13.0336</v>
      </c>
      <c r="K13" s="24">
        <v>14.5976</v>
      </c>
      <c r="L13" s="25">
        <v>225.78</v>
      </c>
      <c r="M13" s="24">
        <v>1.3711</v>
      </c>
      <c r="N13" s="25">
        <v>451.56</v>
      </c>
      <c r="O13" s="24">
        <v>2.7423000000000002</v>
      </c>
      <c r="P13" s="25">
        <v>677.34</v>
      </c>
      <c r="Q13" s="24">
        <v>4.1134000000000004</v>
      </c>
      <c r="R13" s="25">
        <v>343.39</v>
      </c>
      <c r="S13" s="44" t="s">
        <v>74</v>
      </c>
    </row>
    <row r="14" spans="1:19" s="10" customFormat="1" x14ac:dyDescent="0.3">
      <c r="A14" s="38">
        <v>13</v>
      </c>
      <c r="B14" s="6">
        <v>26376.04</v>
      </c>
      <c r="C14" s="22">
        <v>2198</v>
      </c>
      <c r="D14" s="22">
        <v>52749.440000000002</v>
      </c>
      <c r="E14" s="22">
        <v>4395.79</v>
      </c>
      <c r="F14" s="23">
        <v>26.6951</v>
      </c>
      <c r="G14" s="24">
        <v>5.3390000000000004</v>
      </c>
      <c r="H14" s="24">
        <v>6.9406999999999996</v>
      </c>
      <c r="I14" s="24">
        <v>9.3432999999999993</v>
      </c>
      <c r="J14" s="24">
        <v>13.3476</v>
      </c>
      <c r="K14" s="24">
        <v>14.949299999999999</v>
      </c>
      <c r="L14" s="25">
        <v>231.22</v>
      </c>
      <c r="M14" s="24">
        <v>1.4041999999999999</v>
      </c>
      <c r="N14" s="25">
        <v>462.44</v>
      </c>
      <c r="O14" s="24">
        <v>2.8083</v>
      </c>
      <c r="P14" s="25">
        <v>693.66</v>
      </c>
      <c r="Q14" s="24">
        <v>4.2125000000000004</v>
      </c>
      <c r="R14" s="25">
        <v>351.66</v>
      </c>
      <c r="S14" s="44" t="s">
        <v>74</v>
      </c>
    </row>
    <row r="15" spans="1:19" s="10" customFormat="1" x14ac:dyDescent="0.3">
      <c r="A15" s="38">
        <v>15</v>
      </c>
      <c r="B15" s="6">
        <v>26996.45</v>
      </c>
      <c r="C15" s="22">
        <v>2249.6999999999998</v>
      </c>
      <c r="D15" s="22">
        <v>53990.2</v>
      </c>
      <c r="E15" s="22">
        <v>4499.18</v>
      </c>
      <c r="F15" s="23">
        <v>27.323</v>
      </c>
      <c r="G15" s="24">
        <v>5.4645999999999999</v>
      </c>
      <c r="H15" s="24">
        <v>7.1040000000000001</v>
      </c>
      <c r="I15" s="24">
        <v>9.5631000000000004</v>
      </c>
      <c r="J15" s="24">
        <v>13.6615</v>
      </c>
      <c r="K15" s="24">
        <v>15.3009</v>
      </c>
      <c r="L15" s="25">
        <v>236.66</v>
      </c>
      <c r="M15" s="24">
        <v>1.4372</v>
      </c>
      <c r="N15" s="25">
        <v>473.31</v>
      </c>
      <c r="O15" s="24">
        <v>2.8744000000000001</v>
      </c>
      <c r="P15" s="25">
        <v>709.97</v>
      </c>
      <c r="Q15" s="24">
        <v>4.3116000000000003</v>
      </c>
      <c r="R15" s="25">
        <v>359.93</v>
      </c>
      <c r="S15" s="44" t="s">
        <v>74</v>
      </c>
    </row>
    <row r="16" spans="1:19" s="10" customFormat="1" x14ac:dyDescent="0.3">
      <c r="A16" s="38">
        <v>17</v>
      </c>
      <c r="B16" s="6">
        <v>27616.83</v>
      </c>
      <c r="C16" s="22">
        <v>2301.4</v>
      </c>
      <c r="D16" s="22">
        <v>55230.9</v>
      </c>
      <c r="E16" s="22">
        <v>4602.57</v>
      </c>
      <c r="F16" s="23">
        <v>27.950900000000001</v>
      </c>
      <c r="G16" s="24">
        <v>5.5902000000000003</v>
      </c>
      <c r="H16" s="24">
        <v>7.2671999999999999</v>
      </c>
      <c r="I16" s="24">
        <v>9.7827999999999999</v>
      </c>
      <c r="J16" s="24">
        <v>13.9755</v>
      </c>
      <c r="K16" s="24">
        <v>15.6525</v>
      </c>
      <c r="L16" s="25">
        <v>242.1</v>
      </c>
      <c r="M16" s="24">
        <v>1.4702</v>
      </c>
      <c r="N16" s="25">
        <v>484.19</v>
      </c>
      <c r="O16" s="24">
        <v>2.9403999999999999</v>
      </c>
      <c r="P16" s="25">
        <v>726.29</v>
      </c>
      <c r="Q16" s="24">
        <v>4.4107000000000003</v>
      </c>
      <c r="R16" s="25">
        <v>368.21</v>
      </c>
      <c r="S16" s="44" t="s">
        <v>74</v>
      </c>
    </row>
    <row r="17" spans="1:22" s="10" customFormat="1" x14ac:dyDescent="0.3">
      <c r="A17" s="38">
        <v>18</v>
      </c>
      <c r="B17" s="6">
        <v>27616.83</v>
      </c>
      <c r="C17" s="22">
        <v>2301.4</v>
      </c>
      <c r="D17" s="22">
        <v>55230.9</v>
      </c>
      <c r="E17" s="22">
        <v>4602.57</v>
      </c>
      <c r="F17" s="23">
        <v>27.950900000000001</v>
      </c>
      <c r="G17" s="24">
        <v>5.5902000000000003</v>
      </c>
      <c r="H17" s="24">
        <v>7.2671999999999999</v>
      </c>
      <c r="I17" s="24">
        <v>9.7827999999999999</v>
      </c>
      <c r="J17" s="24">
        <v>13.9755</v>
      </c>
      <c r="K17" s="24">
        <v>15.6525</v>
      </c>
      <c r="L17" s="25">
        <v>242.1</v>
      </c>
      <c r="M17" s="24">
        <v>1.4702</v>
      </c>
      <c r="N17" s="25">
        <v>484.19</v>
      </c>
      <c r="O17" s="24">
        <v>2.9403999999999999</v>
      </c>
      <c r="P17" s="25">
        <v>726.29</v>
      </c>
      <c r="Q17" s="24">
        <v>4.4107000000000003</v>
      </c>
      <c r="R17" s="25">
        <v>552.30999999999995</v>
      </c>
      <c r="S17" s="44">
        <v>97.22</v>
      </c>
    </row>
    <row r="18" spans="1:22" s="10" customFormat="1" x14ac:dyDescent="0.3">
      <c r="A18" s="38">
        <v>19</v>
      </c>
      <c r="B18" s="6">
        <v>28237.200000000001</v>
      </c>
      <c r="C18" s="22">
        <v>2353.1</v>
      </c>
      <c r="D18" s="22">
        <v>56471.58</v>
      </c>
      <c r="E18" s="22">
        <v>4705.96</v>
      </c>
      <c r="F18" s="23">
        <v>28.578700000000001</v>
      </c>
      <c r="G18" s="24">
        <v>5.7157</v>
      </c>
      <c r="H18" s="24">
        <v>7.4305000000000003</v>
      </c>
      <c r="I18" s="24">
        <v>10.0025</v>
      </c>
      <c r="J18" s="24">
        <v>14.289400000000001</v>
      </c>
      <c r="K18" s="24">
        <v>16.004100000000001</v>
      </c>
      <c r="L18" s="25">
        <v>247.53</v>
      </c>
      <c r="M18" s="24">
        <v>1.5032000000000001</v>
      </c>
      <c r="N18" s="25">
        <v>495.07</v>
      </c>
      <c r="O18" s="24">
        <v>3.0065</v>
      </c>
      <c r="P18" s="25">
        <v>742.6</v>
      </c>
      <c r="Q18" s="24">
        <v>4.5096999999999996</v>
      </c>
      <c r="R18" s="25">
        <v>564.72</v>
      </c>
      <c r="S18" s="44">
        <v>97.22</v>
      </c>
    </row>
    <row r="19" spans="1:22" s="10" customFormat="1" x14ac:dyDescent="0.3">
      <c r="A19" s="38">
        <v>21</v>
      </c>
      <c r="B19" s="6">
        <v>28857.61</v>
      </c>
      <c r="C19" s="22">
        <v>2404.8000000000002</v>
      </c>
      <c r="D19" s="22">
        <v>57712.33</v>
      </c>
      <c r="E19" s="22">
        <v>4809.3599999999997</v>
      </c>
      <c r="F19" s="23">
        <v>29.206600000000002</v>
      </c>
      <c r="G19" s="24">
        <v>5.8413000000000004</v>
      </c>
      <c r="H19" s="24">
        <v>7.5937000000000001</v>
      </c>
      <c r="I19" s="24">
        <v>10.222300000000001</v>
      </c>
      <c r="J19" s="24">
        <v>14.603300000000001</v>
      </c>
      <c r="K19" s="24">
        <v>16.355699999999999</v>
      </c>
      <c r="L19" s="25">
        <v>252.97</v>
      </c>
      <c r="M19" s="24">
        <v>1.5363</v>
      </c>
      <c r="N19" s="25">
        <v>505.94</v>
      </c>
      <c r="O19" s="24">
        <v>3.0724999999999998</v>
      </c>
      <c r="P19" s="25">
        <v>758.92</v>
      </c>
      <c r="Q19" s="24">
        <v>4.6087999999999996</v>
      </c>
      <c r="R19" s="25">
        <v>577.12</v>
      </c>
      <c r="S19" s="44">
        <v>97.22</v>
      </c>
    </row>
    <row r="20" spans="1:22" s="10" customFormat="1" x14ac:dyDescent="0.3">
      <c r="A20" s="38">
        <v>23</v>
      </c>
      <c r="B20" s="6">
        <v>29477.99</v>
      </c>
      <c r="C20" s="22">
        <v>2456.5</v>
      </c>
      <c r="D20" s="22">
        <v>58953.03</v>
      </c>
      <c r="E20" s="22">
        <v>4912.75</v>
      </c>
      <c r="F20" s="23">
        <v>29.834499999999998</v>
      </c>
      <c r="G20" s="24">
        <v>5.9668999999999999</v>
      </c>
      <c r="H20" s="24">
        <v>7.7569999999999997</v>
      </c>
      <c r="I20" s="24">
        <v>10.4421</v>
      </c>
      <c r="J20" s="24">
        <v>14.917299999999999</v>
      </c>
      <c r="K20" s="24">
        <v>16.7073</v>
      </c>
      <c r="L20" s="25">
        <v>258.41000000000003</v>
      </c>
      <c r="M20" s="24">
        <v>1.5692999999999999</v>
      </c>
      <c r="N20" s="25">
        <v>516.82000000000005</v>
      </c>
      <c r="O20" s="24">
        <v>3.1385999999999998</v>
      </c>
      <c r="P20" s="25">
        <v>775.23</v>
      </c>
      <c r="Q20" s="24">
        <v>4.7079000000000004</v>
      </c>
      <c r="R20" s="25">
        <v>589.53</v>
      </c>
      <c r="S20" s="44">
        <v>97.22</v>
      </c>
    </row>
    <row r="21" spans="1:22" s="10" customFormat="1" x14ac:dyDescent="0.3">
      <c r="A21" s="38">
        <v>25</v>
      </c>
      <c r="B21" s="6">
        <v>30098.39</v>
      </c>
      <c r="C21" s="22">
        <v>2508.1999999999998</v>
      </c>
      <c r="D21" s="22">
        <v>60193.77</v>
      </c>
      <c r="E21" s="22">
        <v>5016.1499999999996</v>
      </c>
      <c r="F21" s="23">
        <v>30.462399999999999</v>
      </c>
      <c r="G21" s="24">
        <v>6.0925000000000002</v>
      </c>
      <c r="H21" s="24">
        <v>7.9202000000000004</v>
      </c>
      <c r="I21" s="24">
        <v>10.661799999999999</v>
      </c>
      <c r="J21" s="24">
        <v>15.231199999999999</v>
      </c>
      <c r="K21" s="24">
        <v>17.058900000000001</v>
      </c>
      <c r="L21" s="25">
        <v>263.85000000000002</v>
      </c>
      <c r="M21" s="24">
        <v>1.6023000000000001</v>
      </c>
      <c r="N21" s="25">
        <v>527.70000000000005</v>
      </c>
      <c r="O21" s="24">
        <v>3.2046000000000001</v>
      </c>
      <c r="P21" s="25">
        <v>791.55</v>
      </c>
      <c r="Q21" s="24">
        <v>4.8070000000000004</v>
      </c>
      <c r="R21" s="25">
        <v>601.94000000000005</v>
      </c>
      <c r="S21" s="44">
        <v>97.22</v>
      </c>
    </row>
    <row r="22" spans="1:22" s="10" customFormat="1" x14ac:dyDescent="0.3">
      <c r="A22" s="38">
        <v>27</v>
      </c>
      <c r="B22" s="6">
        <v>30718.79</v>
      </c>
      <c r="C22" s="22">
        <v>2559.9</v>
      </c>
      <c r="D22" s="22">
        <v>61434.51</v>
      </c>
      <c r="E22" s="22">
        <v>5119.54</v>
      </c>
      <c r="F22" s="23">
        <v>31.090299999999999</v>
      </c>
      <c r="G22" s="24">
        <v>6.2180999999999997</v>
      </c>
      <c r="H22" s="24">
        <v>8.0835000000000008</v>
      </c>
      <c r="I22" s="24">
        <v>10.881600000000001</v>
      </c>
      <c r="J22" s="24">
        <v>15.545199999999999</v>
      </c>
      <c r="K22" s="24">
        <v>17.410599999999999</v>
      </c>
      <c r="L22" s="25">
        <v>269.29000000000002</v>
      </c>
      <c r="M22" s="24">
        <v>1.6353</v>
      </c>
      <c r="N22" s="25">
        <v>538.58000000000004</v>
      </c>
      <c r="O22" s="24">
        <v>3.2707000000000002</v>
      </c>
      <c r="P22" s="25">
        <v>807.86</v>
      </c>
      <c r="Q22" s="24">
        <v>4.9059999999999997</v>
      </c>
      <c r="R22" s="25">
        <v>614.34</v>
      </c>
      <c r="S22" s="44">
        <v>97.22</v>
      </c>
    </row>
    <row r="23" spans="1:22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6"/>
      <c r="S23" s="10"/>
      <c r="T23" s="10"/>
      <c r="V23" s="10"/>
    </row>
    <row r="24" spans="1:22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</row>
    <row r="25" spans="1:22" s="10" customFormat="1" x14ac:dyDescent="0.3">
      <c r="A25" s="35"/>
      <c r="B25" s="33"/>
      <c r="C25" s="13"/>
      <c r="D25" s="13"/>
    </row>
    <row r="26" spans="1:22" s="10" customFormat="1" x14ac:dyDescent="0.3">
      <c r="A26" s="35"/>
      <c r="B26" s="33"/>
      <c r="C26" s="13"/>
      <c r="D26" s="13"/>
    </row>
    <row r="27" spans="1:22" s="10" customFormat="1" x14ac:dyDescent="0.3">
      <c r="A27" s="35"/>
      <c r="B27" s="33"/>
      <c r="C27" s="13"/>
      <c r="D27" s="13"/>
    </row>
    <row r="28" spans="1:22" s="10" customFormat="1" x14ac:dyDescent="0.3">
      <c r="A28" s="35"/>
      <c r="B28" s="33"/>
      <c r="C28" s="13"/>
      <c r="D28" s="13"/>
    </row>
    <row r="29" spans="1:22" s="10" customFormat="1" x14ac:dyDescent="0.3">
      <c r="A29" s="35"/>
      <c r="B29" s="33"/>
      <c r="C29" s="13"/>
      <c r="D29" s="13"/>
    </row>
    <row r="30" spans="1:22" s="10" customFormat="1" x14ac:dyDescent="0.3">
      <c r="A30" s="35"/>
      <c r="B30" s="33"/>
      <c r="C30" s="13"/>
      <c r="D30" s="13"/>
    </row>
    <row r="31" spans="1:22" s="10" customFormat="1" x14ac:dyDescent="0.3">
      <c r="A31" s="35"/>
      <c r="B31" s="33"/>
      <c r="C31" s="13"/>
      <c r="D31" s="13"/>
    </row>
    <row r="32" spans="1:22" s="10" customFormat="1" x14ac:dyDescent="0.3">
      <c r="A32" s="35"/>
      <c r="B32" s="33"/>
      <c r="C32" s="13"/>
      <c r="D32" s="13"/>
    </row>
    <row r="33" spans="1:4" s="10" customFormat="1" x14ac:dyDescent="0.3">
      <c r="A33" s="35"/>
      <c r="B33" s="33"/>
      <c r="C33" s="13"/>
      <c r="D33" s="13"/>
    </row>
    <row r="34" spans="1:4" s="10" customFormat="1" x14ac:dyDescent="0.3">
      <c r="A34" s="35"/>
      <c r="B34" s="33"/>
      <c r="C34" s="13"/>
      <c r="D34" s="13"/>
    </row>
  </sheetData>
  <mergeCells count="22">
    <mergeCell ref="S2:S5"/>
    <mergeCell ref="N4:O4"/>
    <mergeCell ref="P4:Q4"/>
    <mergeCell ref="L3:M3"/>
    <mergeCell ref="N3:O3"/>
    <mergeCell ref="P3:Q3"/>
    <mergeCell ref="R2:R5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V34"/>
  <sheetViews>
    <sheetView workbookViewId="0">
      <pane ySplit="5" topLeftCell="A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0" width="7.6640625" customWidth="1"/>
    <col min="11" max="11" width="7.554687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8.33203125" customWidth="1"/>
  </cols>
  <sheetData>
    <row r="1" spans="1:19" x14ac:dyDescent="0.3">
      <c r="A1" s="36" t="s">
        <v>75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19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73" t="s">
        <v>72</v>
      </c>
      <c r="S2" s="73" t="s">
        <v>73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3"/>
      <c r="S3" s="73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3"/>
      <c r="S4" s="73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3"/>
      <c r="S5" s="73"/>
    </row>
    <row r="6" spans="1:19" s="10" customFormat="1" ht="15" customHeight="1" x14ac:dyDescent="0.3">
      <c r="A6" s="50">
        <v>0</v>
      </c>
      <c r="B6" s="6">
        <v>21615.32</v>
      </c>
      <c r="C6" s="22">
        <v>1801.28</v>
      </c>
      <c r="D6" s="22">
        <v>43228.480000000003</v>
      </c>
      <c r="E6" s="22">
        <v>3602.37</v>
      </c>
      <c r="F6" s="23">
        <v>21.876799999999999</v>
      </c>
      <c r="G6" s="24">
        <v>4.3754</v>
      </c>
      <c r="H6" s="24">
        <v>5.6879999999999997</v>
      </c>
      <c r="I6" s="24">
        <v>7.6569000000000003</v>
      </c>
      <c r="J6" s="24">
        <v>10.9384</v>
      </c>
      <c r="K6" s="24">
        <v>12.250999999999999</v>
      </c>
      <c r="L6" s="25">
        <v>189.48</v>
      </c>
      <c r="M6" s="24">
        <v>1.1507000000000001</v>
      </c>
      <c r="N6" s="25">
        <v>378.97</v>
      </c>
      <c r="O6" s="24">
        <v>2.3014000000000001</v>
      </c>
      <c r="P6" s="25">
        <v>568.45000000000005</v>
      </c>
      <c r="Q6" s="24">
        <v>3.4521999999999999</v>
      </c>
      <c r="R6" s="25">
        <v>144.09</v>
      </c>
      <c r="S6" s="44" t="s">
        <v>74</v>
      </c>
    </row>
    <row r="7" spans="1:19" s="10" customFormat="1" x14ac:dyDescent="0.3">
      <c r="A7" s="38">
        <v>1</v>
      </c>
      <c r="B7" s="6">
        <v>22392.32</v>
      </c>
      <c r="C7" s="22">
        <v>1866.03</v>
      </c>
      <c r="D7" s="22">
        <v>44782.400000000001</v>
      </c>
      <c r="E7" s="22">
        <v>3731.87</v>
      </c>
      <c r="F7" s="23">
        <v>22.6632</v>
      </c>
      <c r="G7" s="24">
        <v>4.5326000000000004</v>
      </c>
      <c r="H7" s="24">
        <v>5.8924000000000003</v>
      </c>
      <c r="I7" s="24">
        <v>7.9321000000000002</v>
      </c>
      <c r="J7" s="24">
        <v>11.3316</v>
      </c>
      <c r="K7" s="24">
        <v>12.6914</v>
      </c>
      <c r="L7" s="25">
        <v>196.3</v>
      </c>
      <c r="M7" s="24">
        <v>1.1920999999999999</v>
      </c>
      <c r="N7" s="25">
        <v>392.59</v>
      </c>
      <c r="O7" s="24">
        <v>2.3841999999999999</v>
      </c>
      <c r="P7" s="25">
        <v>588.89</v>
      </c>
      <c r="Q7" s="24">
        <v>3.5762999999999998</v>
      </c>
      <c r="R7" s="25">
        <v>149.27000000000001</v>
      </c>
      <c r="S7" s="44" t="s">
        <v>74</v>
      </c>
    </row>
    <row r="8" spans="1:19" s="10" customFormat="1" x14ac:dyDescent="0.3">
      <c r="A8" s="38">
        <v>3</v>
      </c>
      <c r="B8" s="6">
        <v>23123.66</v>
      </c>
      <c r="C8" s="22">
        <v>1926.97</v>
      </c>
      <c r="D8" s="22">
        <v>46245.01</v>
      </c>
      <c r="E8" s="22">
        <v>3853.75</v>
      </c>
      <c r="F8" s="23">
        <v>23.403300000000002</v>
      </c>
      <c r="G8" s="24">
        <v>4.6806999999999999</v>
      </c>
      <c r="H8" s="24">
        <v>6.0849000000000002</v>
      </c>
      <c r="I8" s="24">
        <v>8.1912000000000003</v>
      </c>
      <c r="J8" s="24">
        <v>11.701700000000001</v>
      </c>
      <c r="K8" s="24">
        <v>13.1058</v>
      </c>
      <c r="L8" s="25">
        <v>202.71</v>
      </c>
      <c r="M8" s="24">
        <v>1.2310000000000001</v>
      </c>
      <c r="N8" s="25">
        <v>405.41</v>
      </c>
      <c r="O8" s="24">
        <v>2.4620000000000002</v>
      </c>
      <c r="P8" s="25">
        <v>608.12</v>
      </c>
      <c r="Q8" s="24">
        <v>3.6930000000000001</v>
      </c>
      <c r="R8" s="25">
        <v>154.15</v>
      </c>
      <c r="S8" s="44" t="s">
        <v>74</v>
      </c>
    </row>
    <row r="9" spans="1:19" s="10" customFormat="1" x14ac:dyDescent="0.3">
      <c r="A9" s="38">
        <v>5</v>
      </c>
      <c r="B9" s="6">
        <v>23855.02</v>
      </c>
      <c r="C9" s="22">
        <v>1987.92</v>
      </c>
      <c r="D9" s="22">
        <v>47707.65</v>
      </c>
      <c r="E9" s="22">
        <v>3975.64</v>
      </c>
      <c r="F9" s="23">
        <v>24.1435</v>
      </c>
      <c r="G9" s="24">
        <v>4.8287000000000004</v>
      </c>
      <c r="H9" s="24">
        <v>6.2773000000000003</v>
      </c>
      <c r="I9" s="24">
        <v>8.4502000000000006</v>
      </c>
      <c r="J9" s="24">
        <v>12.0718</v>
      </c>
      <c r="K9" s="24">
        <v>13.5204</v>
      </c>
      <c r="L9" s="25">
        <v>209.12</v>
      </c>
      <c r="M9" s="24">
        <v>1.2699</v>
      </c>
      <c r="N9" s="25">
        <v>418.24</v>
      </c>
      <c r="O9" s="24">
        <v>2.5398999999999998</v>
      </c>
      <c r="P9" s="25">
        <v>627.36</v>
      </c>
      <c r="Q9" s="24">
        <v>3.8098000000000001</v>
      </c>
      <c r="R9" s="25">
        <v>159.03</v>
      </c>
      <c r="S9" s="44" t="s">
        <v>74</v>
      </c>
    </row>
    <row r="10" spans="1:19" s="10" customFormat="1" x14ac:dyDescent="0.3">
      <c r="A10" s="38">
        <v>7</v>
      </c>
      <c r="B10" s="6">
        <v>24586.33</v>
      </c>
      <c r="C10" s="22">
        <v>2048.86</v>
      </c>
      <c r="D10" s="22">
        <v>49170.2</v>
      </c>
      <c r="E10" s="22">
        <v>4097.5200000000004</v>
      </c>
      <c r="F10" s="23">
        <v>24.883700000000001</v>
      </c>
      <c r="G10" s="24">
        <v>4.9767000000000001</v>
      </c>
      <c r="H10" s="24">
        <v>6.4698000000000002</v>
      </c>
      <c r="I10" s="24">
        <v>8.7093000000000007</v>
      </c>
      <c r="J10" s="24">
        <v>12.4419</v>
      </c>
      <c r="K10" s="24">
        <v>13.934900000000001</v>
      </c>
      <c r="L10" s="25">
        <v>215.53</v>
      </c>
      <c r="M10" s="24">
        <v>1.3089</v>
      </c>
      <c r="N10" s="25">
        <v>431.06</v>
      </c>
      <c r="O10" s="24">
        <v>2.6177999999999999</v>
      </c>
      <c r="P10" s="25">
        <v>646.59</v>
      </c>
      <c r="Q10" s="24">
        <v>3.9266000000000001</v>
      </c>
      <c r="R10" s="25">
        <v>163.9</v>
      </c>
      <c r="S10" s="44" t="s">
        <v>74</v>
      </c>
    </row>
    <row r="11" spans="1:19" s="10" customFormat="1" x14ac:dyDescent="0.3">
      <c r="A11" s="38">
        <v>9</v>
      </c>
      <c r="B11" s="6">
        <v>25317.69</v>
      </c>
      <c r="C11" s="22">
        <v>2109.81</v>
      </c>
      <c r="D11" s="22">
        <v>50632.85</v>
      </c>
      <c r="E11" s="22">
        <v>4219.3999999999996</v>
      </c>
      <c r="F11" s="23">
        <v>25.623899999999999</v>
      </c>
      <c r="G11" s="24">
        <v>5.1247999999999996</v>
      </c>
      <c r="H11" s="24">
        <v>6.6622000000000003</v>
      </c>
      <c r="I11" s="24">
        <v>8.9684000000000008</v>
      </c>
      <c r="J11" s="24">
        <v>12.811999999999999</v>
      </c>
      <c r="K11" s="24">
        <v>14.349399999999999</v>
      </c>
      <c r="L11" s="25">
        <v>221.94</v>
      </c>
      <c r="M11" s="24">
        <v>1.3478000000000001</v>
      </c>
      <c r="N11" s="25">
        <v>443.88</v>
      </c>
      <c r="O11" s="24">
        <v>2.6956000000000002</v>
      </c>
      <c r="P11" s="25">
        <v>665.82</v>
      </c>
      <c r="Q11" s="24">
        <v>4.0434999999999999</v>
      </c>
      <c r="R11" s="25">
        <v>337.55</v>
      </c>
      <c r="S11" s="44" t="s">
        <v>74</v>
      </c>
    </row>
    <row r="12" spans="1:19" s="10" customFormat="1" x14ac:dyDescent="0.3">
      <c r="A12" s="38">
        <v>10</v>
      </c>
      <c r="B12" s="6">
        <v>25683.33</v>
      </c>
      <c r="C12" s="22">
        <v>2140.2800000000002</v>
      </c>
      <c r="D12" s="22">
        <v>51364.09</v>
      </c>
      <c r="E12" s="22">
        <v>4280.34</v>
      </c>
      <c r="F12" s="23">
        <v>25.994</v>
      </c>
      <c r="G12" s="24">
        <v>5.1988000000000003</v>
      </c>
      <c r="H12" s="24">
        <v>6.7584</v>
      </c>
      <c r="I12" s="24">
        <v>9.0978999999999992</v>
      </c>
      <c r="J12" s="24">
        <v>12.997</v>
      </c>
      <c r="K12" s="24">
        <v>14.5566</v>
      </c>
      <c r="L12" s="25">
        <v>225.15</v>
      </c>
      <c r="M12" s="24">
        <v>1.3673</v>
      </c>
      <c r="N12" s="25">
        <v>450.29</v>
      </c>
      <c r="O12" s="24">
        <v>2.7345999999999999</v>
      </c>
      <c r="P12" s="25">
        <v>675.44</v>
      </c>
      <c r="Q12" s="24">
        <v>4.1018999999999997</v>
      </c>
      <c r="R12" s="25">
        <v>342.43</v>
      </c>
      <c r="S12" s="44" t="s">
        <v>74</v>
      </c>
    </row>
    <row r="13" spans="1:19" s="10" customFormat="1" x14ac:dyDescent="0.3">
      <c r="A13" s="38">
        <v>11</v>
      </c>
      <c r="B13" s="6">
        <v>26414.67</v>
      </c>
      <c r="C13" s="22">
        <v>2201.2199999999998</v>
      </c>
      <c r="D13" s="22">
        <v>52826.7</v>
      </c>
      <c r="E13" s="22">
        <v>4402.22</v>
      </c>
      <c r="F13" s="23">
        <v>26.734200000000001</v>
      </c>
      <c r="G13" s="24">
        <v>5.3468</v>
      </c>
      <c r="H13" s="24">
        <v>6.9508999999999999</v>
      </c>
      <c r="I13" s="24">
        <v>9.3569999999999993</v>
      </c>
      <c r="J13" s="24">
        <v>13.367100000000001</v>
      </c>
      <c r="K13" s="24">
        <v>14.9712</v>
      </c>
      <c r="L13" s="25">
        <v>231.56</v>
      </c>
      <c r="M13" s="24">
        <v>1.4061999999999999</v>
      </c>
      <c r="N13" s="25">
        <v>463.11</v>
      </c>
      <c r="O13" s="24">
        <v>2.8123999999999998</v>
      </c>
      <c r="P13" s="25">
        <v>694.67</v>
      </c>
      <c r="Q13" s="24">
        <v>4.2187000000000001</v>
      </c>
      <c r="R13" s="25">
        <v>352.18</v>
      </c>
      <c r="S13" s="44" t="s">
        <v>74</v>
      </c>
    </row>
    <row r="14" spans="1:19" s="10" customFormat="1" x14ac:dyDescent="0.3">
      <c r="A14" s="38">
        <v>13</v>
      </c>
      <c r="B14" s="6">
        <v>27146.03</v>
      </c>
      <c r="C14" s="22">
        <v>2262.17</v>
      </c>
      <c r="D14" s="22">
        <v>54289.35</v>
      </c>
      <c r="E14" s="22">
        <v>4524.1099999999997</v>
      </c>
      <c r="F14" s="23">
        <v>27.474399999999999</v>
      </c>
      <c r="G14" s="24">
        <v>5.4949000000000003</v>
      </c>
      <c r="H14" s="24">
        <v>7.1433</v>
      </c>
      <c r="I14" s="24">
        <v>9.6159999999999997</v>
      </c>
      <c r="J14" s="24">
        <v>13.7372</v>
      </c>
      <c r="K14" s="24">
        <v>15.3857</v>
      </c>
      <c r="L14" s="25">
        <v>237.97</v>
      </c>
      <c r="M14" s="24">
        <v>1.4452</v>
      </c>
      <c r="N14" s="25">
        <v>475.94</v>
      </c>
      <c r="O14" s="24">
        <v>2.8902999999999999</v>
      </c>
      <c r="P14" s="25">
        <v>713.9</v>
      </c>
      <c r="Q14" s="24">
        <v>4.3354999999999997</v>
      </c>
      <c r="R14" s="25">
        <v>361.93</v>
      </c>
      <c r="S14" s="44" t="s">
        <v>74</v>
      </c>
    </row>
    <row r="15" spans="1:19" s="10" customFormat="1" x14ac:dyDescent="0.3">
      <c r="A15" s="38">
        <v>15</v>
      </c>
      <c r="B15" s="6">
        <v>27877.360000000001</v>
      </c>
      <c r="C15" s="22">
        <v>2323.11</v>
      </c>
      <c r="D15" s="22">
        <v>55751.93</v>
      </c>
      <c r="E15" s="22">
        <v>4645.99</v>
      </c>
      <c r="F15" s="23">
        <v>28.214500000000001</v>
      </c>
      <c r="G15" s="24">
        <v>5.6429</v>
      </c>
      <c r="H15" s="24">
        <v>7.3357999999999999</v>
      </c>
      <c r="I15" s="24">
        <v>9.8750999999999998</v>
      </c>
      <c r="J15" s="24">
        <v>14.1073</v>
      </c>
      <c r="K15" s="24">
        <v>15.8001</v>
      </c>
      <c r="L15" s="25">
        <v>244.38</v>
      </c>
      <c r="M15" s="24">
        <v>1.4841</v>
      </c>
      <c r="N15" s="25">
        <v>488.76</v>
      </c>
      <c r="O15" s="24">
        <v>2.9681999999999999</v>
      </c>
      <c r="P15" s="25">
        <v>733.14</v>
      </c>
      <c r="Q15" s="24">
        <v>4.4522000000000004</v>
      </c>
      <c r="R15" s="25">
        <v>371.68</v>
      </c>
      <c r="S15" s="44" t="s">
        <v>74</v>
      </c>
    </row>
    <row r="16" spans="1:19" s="10" customFormat="1" x14ac:dyDescent="0.3">
      <c r="A16" s="38">
        <v>17</v>
      </c>
      <c r="B16" s="6">
        <v>28608.7</v>
      </c>
      <c r="C16" s="22">
        <v>2384.06</v>
      </c>
      <c r="D16" s="22">
        <v>57214.54</v>
      </c>
      <c r="E16" s="22">
        <v>4767.88</v>
      </c>
      <c r="F16" s="23">
        <v>28.954699999999999</v>
      </c>
      <c r="G16" s="24">
        <v>5.7908999999999997</v>
      </c>
      <c r="H16" s="24">
        <v>7.5282</v>
      </c>
      <c r="I16" s="24">
        <v>10.1341</v>
      </c>
      <c r="J16" s="24">
        <v>14.477399999999999</v>
      </c>
      <c r="K16" s="24">
        <v>16.214600000000001</v>
      </c>
      <c r="L16" s="25">
        <v>250.79</v>
      </c>
      <c r="M16" s="24">
        <v>1.5229999999999999</v>
      </c>
      <c r="N16" s="25">
        <v>501.58</v>
      </c>
      <c r="O16" s="24">
        <v>3.0459999999999998</v>
      </c>
      <c r="P16" s="25">
        <v>752.37</v>
      </c>
      <c r="Q16" s="24">
        <v>4.5690999999999997</v>
      </c>
      <c r="R16" s="25">
        <v>381.43</v>
      </c>
      <c r="S16" s="44" t="s">
        <v>74</v>
      </c>
    </row>
    <row r="17" spans="1:22" s="10" customFormat="1" x14ac:dyDescent="0.3">
      <c r="A17" s="38">
        <v>18</v>
      </c>
      <c r="B17" s="6">
        <v>28608.7</v>
      </c>
      <c r="C17" s="22">
        <v>2384.06</v>
      </c>
      <c r="D17" s="22">
        <v>57214.54</v>
      </c>
      <c r="E17" s="22">
        <v>4767.88</v>
      </c>
      <c r="F17" s="23">
        <v>28.954699999999999</v>
      </c>
      <c r="G17" s="24">
        <v>5.7908999999999997</v>
      </c>
      <c r="H17" s="24">
        <v>7.5282</v>
      </c>
      <c r="I17" s="24">
        <v>10.1341</v>
      </c>
      <c r="J17" s="24">
        <v>14.477399999999999</v>
      </c>
      <c r="K17" s="24">
        <v>16.214600000000001</v>
      </c>
      <c r="L17" s="25">
        <v>250.79</v>
      </c>
      <c r="M17" s="24">
        <v>1.5229999999999999</v>
      </c>
      <c r="N17" s="25">
        <v>501.58</v>
      </c>
      <c r="O17" s="24">
        <v>3.0459999999999998</v>
      </c>
      <c r="P17" s="25">
        <v>752.37</v>
      </c>
      <c r="Q17" s="24">
        <v>4.5690999999999997</v>
      </c>
      <c r="R17" s="25">
        <v>572.15</v>
      </c>
      <c r="S17" s="44">
        <v>97.22</v>
      </c>
    </row>
    <row r="18" spans="1:22" s="10" customFormat="1" x14ac:dyDescent="0.3">
      <c r="A18" s="38">
        <v>19</v>
      </c>
      <c r="B18" s="6">
        <v>29340.06</v>
      </c>
      <c r="C18" s="22">
        <v>2445.0100000000002</v>
      </c>
      <c r="D18" s="22">
        <v>58677.19</v>
      </c>
      <c r="E18" s="22">
        <v>4889.7700000000004</v>
      </c>
      <c r="F18" s="23">
        <v>29.694900000000001</v>
      </c>
      <c r="G18" s="24">
        <v>5.9390000000000001</v>
      </c>
      <c r="H18" s="24">
        <v>7.7206999999999999</v>
      </c>
      <c r="I18" s="24">
        <v>10.3932</v>
      </c>
      <c r="J18" s="24">
        <v>14.8475</v>
      </c>
      <c r="K18" s="24">
        <v>16.629100000000001</v>
      </c>
      <c r="L18" s="25">
        <v>257.2</v>
      </c>
      <c r="M18" s="24">
        <v>1.5620000000000001</v>
      </c>
      <c r="N18" s="25">
        <v>514.4</v>
      </c>
      <c r="O18" s="24">
        <v>3.1238999999999999</v>
      </c>
      <c r="P18" s="25">
        <v>771.61</v>
      </c>
      <c r="Q18" s="24">
        <v>4.6859000000000002</v>
      </c>
      <c r="R18" s="25">
        <v>586.77</v>
      </c>
      <c r="S18" s="44">
        <v>97.22</v>
      </c>
    </row>
    <row r="19" spans="1:22" s="10" customFormat="1" x14ac:dyDescent="0.3">
      <c r="A19" s="38">
        <v>21</v>
      </c>
      <c r="B19" s="6">
        <v>30071.39</v>
      </c>
      <c r="C19" s="22">
        <v>2505.9499999999998</v>
      </c>
      <c r="D19" s="22">
        <v>60139.77</v>
      </c>
      <c r="E19" s="22">
        <v>5011.6499999999996</v>
      </c>
      <c r="F19" s="23">
        <v>30.435099999999998</v>
      </c>
      <c r="G19" s="24">
        <v>6.0869999999999997</v>
      </c>
      <c r="H19" s="24">
        <v>7.9131</v>
      </c>
      <c r="I19" s="24">
        <v>10.6523</v>
      </c>
      <c r="J19" s="24">
        <v>15.217599999999999</v>
      </c>
      <c r="K19" s="24">
        <v>17.043700000000001</v>
      </c>
      <c r="L19" s="25">
        <v>263.61</v>
      </c>
      <c r="M19" s="24">
        <v>1.6009</v>
      </c>
      <c r="N19" s="25">
        <v>527.23</v>
      </c>
      <c r="O19" s="24">
        <v>3.2018</v>
      </c>
      <c r="P19" s="25">
        <v>790.84</v>
      </c>
      <c r="Q19" s="24">
        <v>4.8026999999999997</v>
      </c>
      <c r="R19" s="25">
        <v>601.4</v>
      </c>
      <c r="S19" s="44">
        <v>97.22</v>
      </c>
    </row>
    <row r="20" spans="1:22" s="10" customFormat="1" x14ac:dyDescent="0.3">
      <c r="A20" s="38">
        <v>23</v>
      </c>
      <c r="B20" s="6">
        <v>30802.73</v>
      </c>
      <c r="C20" s="22">
        <v>2566.89</v>
      </c>
      <c r="D20" s="22">
        <v>61602.38</v>
      </c>
      <c r="E20" s="22">
        <v>5133.53</v>
      </c>
      <c r="F20" s="23">
        <v>31.1753</v>
      </c>
      <c r="G20" s="24">
        <v>6.2351000000000001</v>
      </c>
      <c r="H20" s="24">
        <v>8.1056000000000008</v>
      </c>
      <c r="I20" s="24">
        <v>10.9114</v>
      </c>
      <c r="J20" s="24">
        <v>15.5877</v>
      </c>
      <c r="K20" s="24">
        <v>17.458200000000001</v>
      </c>
      <c r="L20" s="25">
        <v>270.02</v>
      </c>
      <c r="M20" s="24">
        <v>1.6397999999999999</v>
      </c>
      <c r="N20" s="25">
        <v>540.04999999999995</v>
      </c>
      <c r="O20" s="24">
        <v>3.2795999999999998</v>
      </c>
      <c r="P20" s="25">
        <v>810.07</v>
      </c>
      <c r="Q20" s="24">
        <v>4.9195000000000002</v>
      </c>
      <c r="R20" s="25">
        <v>616.02</v>
      </c>
      <c r="S20" s="44">
        <v>97.22</v>
      </c>
    </row>
    <row r="21" spans="1:22" s="10" customFormat="1" x14ac:dyDescent="0.3">
      <c r="A21" s="38">
        <v>25</v>
      </c>
      <c r="B21" s="6">
        <v>31534.06</v>
      </c>
      <c r="C21" s="22">
        <v>2627.84</v>
      </c>
      <c r="D21" s="22">
        <v>63064.97</v>
      </c>
      <c r="E21" s="22">
        <v>5255.41</v>
      </c>
      <c r="F21" s="23">
        <v>31.915500000000002</v>
      </c>
      <c r="G21" s="24">
        <v>6.3830999999999998</v>
      </c>
      <c r="H21" s="24">
        <v>8.298</v>
      </c>
      <c r="I21" s="24">
        <v>11.170400000000001</v>
      </c>
      <c r="J21" s="24">
        <v>15.957800000000001</v>
      </c>
      <c r="K21" s="24">
        <v>17.872699999999998</v>
      </c>
      <c r="L21" s="25">
        <v>276.43</v>
      </c>
      <c r="M21" s="24">
        <v>1.6788000000000001</v>
      </c>
      <c r="N21" s="25">
        <v>552.87</v>
      </c>
      <c r="O21" s="24">
        <v>3.3574999999999999</v>
      </c>
      <c r="P21" s="25">
        <v>829.3</v>
      </c>
      <c r="Q21" s="24">
        <v>5.0362999999999998</v>
      </c>
      <c r="R21" s="25">
        <v>630.65</v>
      </c>
      <c r="S21" s="44">
        <v>97.22</v>
      </c>
    </row>
    <row r="22" spans="1:22" s="10" customFormat="1" x14ac:dyDescent="0.3">
      <c r="A22" s="38">
        <v>27</v>
      </c>
      <c r="B22" s="6">
        <v>32265.4</v>
      </c>
      <c r="C22" s="22">
        <v>2688.78</v>
      </c>
      <c r="D22" s="22">
        <v>64527.57</v>
      </c>
      <c r="E22" s="22">
        <v>5377.3</v>
      </c>
      <c r="F22" s="23">
        <v>32.655700000000003</v>
      </c>
      <c r="G22" s="24">
        <v>6.5311000000000003</v>
      </c>
      <c r="H22" s="24">
        <v>8.4905000000000008</v>
      </c>
      <c r="I22" s="24">
        <v>11.429500000000001</v>
      </c>
      <c r="J22" s="24">
        <v>16.3279</v>
      </c>
      <c r="K22" s="24">
        <v>18.287199999999999</v>
      </c>
      <c r="L22" s="25">
        <v>282.85000000000002</v>
      </c>
      <c r="M22" s="24">
        <v>1.7177</v>
      </c>
      <c r="N22" s="25">
        <v>565.69000000000005</v>
      </c>
      <c r="O22" s="24">
        <v>3.4354</v>
      </c>
      <c r="P22" s="25">
        <v>848.54</v>
      </c>
      <c r="Q22" s="24">
        <v>5.1531000000000002</v>
      </c>
      <c r="R22" s="25">
        <v>645.28</v>
      </c>
      <c r="S22" s="44">
        <v>97.22</v>
      </c>
    </row>
    <row r="23" spans="1:22" s="12" customFormat="1" x14ac:dyDescent="0.3">
      <c r="A23" s="37" t="s">
        <v>41</v>
      </c>
      <c r="B23" s="31"/>
      <c r="C23" s="28"/>
      <c r="D23" s="28"/>
      <c r="E23" s="27"/>
      <c r="F23" s="27"/>
      <c r="H23" s="26" t="s">
        <v>42</v>
      </c>
      <c r="I23" s="26"/>
      <c r="J23" s="26"/>
      <c r="K23" s="26"/>
      <c r="L23" s="26"/>
      <c r="M23" s="10"/>
      <c r="N23" s="26" t="s">
        <v>43</v>
      </c>
      <c r="O23" s="26"/>
      <c r="P23" s="26"/>
      <c r="Q23" s="26"/>
      <c r="R23" s="26"/>
      <c r="S23" s="10"/>
      <c r="T23" s="10"/>
      <c r="V23" s="10"/>
    </row>
    <row r="24" spans="1:22" s="10" customFormat="1" x14ac:dyDescent="0.3">
      <c r="A24" s="37" t="s">
        <v>44</v>
      </c>
      <c r="B24" s="32"/>
      <c r="C24" s="29"/>
      <c r="D24" s="29"/>
      <c r="E24" s="26"/>
      <c r="F24" s="26"/>
      <c r="H24" s="26" t="s">
        <v>45</v>
      </c>
      <c r="I24" s="26"/>
      <c r="J24" s="26"/>
      <c r="K24" s="26"/>
      <c r="L24" s="26"/>
    </row>
    <row r="25" spans="1:22" s="10" customFormat="1" x14ac:dyDescent="0.3">
      <c r="A25" s="35"/>
      <c r="B25" s="33"/>
      <c r="C25" s="13"/>
      <c r="D25" s="13"/>
    </row>
    <row r="26" spans="1:22" s="10" customFormat="1" x14ac:dyDescent="0.3">
      <c r="A26" s="35"/>
      <c r="B26" s="33"/>
      <c r="C26" s="13"/>
      <c r="D26" s="13"/>
    </row>
    <row r="27" spans="1:22" s="10" customFormat="1" x14ac:dyDescent="0.3">
      <c r="A27" s="35"/>
      <c r="B27" s="33"/>
      <c r="C27" s="13"/>
      <c r="D27" s="13"/>
    </row>
    <row r="28" spans="1:22" s="10" customFormat="1" x14ac:dyDescent="0.3">
      <c r="A28" s="35"/>
      <c r="B28" s="33"/>
      <c r="C28" s="13"/>
      <c r="D28" s="13"/>
    </row>
    <row r="29" spans="1:22" s="10" customFormat="1" x14ac:dyDescent="0.3">
      <c r="A29" s="35"/>
      <c r="B29" s="33"/>
      <c r="C29" s="13"/>
      <c r="D29" s="13"/>
    </row>
    <row r="30" spans="1:22" s="10" customFormat="1" x14ac:dyDescent="0.3">
      <c r="A30" s="35"/>
      <c r="B30" s="33"/>
      <c r="C30" s="13"/>
      <c r="D30" s="13"/>
    </row>
    <row r="31" spans="1:22" s="10" customFormat="1" x14ac:dyDescent="0.3">
      <c r="A31" s="35"/>
      <c r="B31" s="33"/>
      <c r="C31" s="13"/>
      <c r="D31" s="13"/>
    </row>
    <row r="32" spans="1:22" s="10" customFormat="1" x14ac:dyDescent="0.3">
      <c r="A32" s="35"/>
      <c r="B32" s="33"/>
      <c r="C32" s="13"/>
      <c r="D32" s="13"/>
    </row>
    <row r="33" spans="1:4" s="10" customFormat="1" x14ac:dyDescent="0.3">
      <c r="A33" s="35"/>
      <c r="B33" s="33"/>
      <c r="C33" s="13"/>
      <c r="D33" s="13"/>
    </row>
    <row r="34" spans="1:4" s="10" customFormat="1" x14ac:dyDescent="0.3">
      <c r="A34" s="35"/>
      <c r="B34" s="33"/>
      <c r="C34" s="13"/>
      <c r="D34" s="13"/>
    </row>
  </sheetData>
  <mergeCells count="22">
    <mergeCell ref="S2:S5"/>
    <mergeCell ref="N4:O4"/>
    <mergeCell ref="P4:Q4"/>
    <mergeCell ref="L3:M3"/>
    <mergeCell ref="N3:O3"/>
    <mergeCell ref="P3:Q3"/>
    <mergeCell ref="R2:R5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47"/>
  <sheetViews>
    <sheetView showZeros="0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46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x14ac:dyDescent="0.3">
      <c r="A6" s="50" t="s">
        <v>40</v>
      </c>
      <c r="B6" s="6">
        <v>12589.17</v>
      </c>
      <c r="C6" s="22">
        <v>1049.0999999999999</v>
      </c>
      <c r="D6" s="22">
        <v>25177.08</v>
      </c>
      <c r="E6" s="22">
        <v>2098.09</v>
      </c>
      <c r="F6" s="23">
        <v>12.741400000000001</v>
      </c>
      <c r="G6" s="24">
        <v>2.5482999999999998</v>
      </c>
      <c r="H6" s="24">
        <v>3.3128000000000002</v>
      </c>
      <c r="I6" s="24">
        <v>4.4595000000000002</v>
      </c>
      <c r="J6" s="24">
        <v>6.3707000000000003</v>
      </c>
      <c r="K6" s="24">
        <v>7.1352000000000002</v>
      </c>
      <c r="L6" s="25">
        <v>110.36</v>
      </c>
      <c r="M6" s="24">
        <v>0.67020000000000002</v>
      </c>
      <c r="N6" s="25">
        <v>220.72</v>
      </c>
      <c r="O6" s="24">
        <v>1.3404</v>
      </c>
      <c r="P6" s="25">
        <v>331.08</v>
      </c>
      <c r="Q6" s="24">
        <v>2.0106000000000002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13661.73</v>
      </c>
      <c r="C7" s="22">
        <v>1138.48</v>
      </c>
      <c r="D7" s="22">
        <v>27322.09</v>
      </c>
      <c r="E7" s="22">
        <v>2276.84</v>
      </c>
      <c r="F7" s="23">
        <v>13.827</v>
      </c>
      <c r="G7" s="24">
        <v>2.7654000000000001</v>
      </c>
      <c r="H7" s="24">
        <v>3.5950000000000002</v>
      </c>
      <c r="I7" s="24">
        <v>4.8395000000000001</v>
      </c>
      <c r="J7" s="24">
        <v>6.9135</v>
      </c>
      <c r="K7" s="24">
        <v>7.7431000000000001</v>
      </c>
      <c r="L7" s="25">
        <v>119.76</v>
      </c>
      <c r="M7" s="24">
        <v>0.72729999999999995</v>
      </c>
      <c r="N7" s="25">
        <v>239.52</v>
      </c>
      <c r="O7" s="24">
        <v>1.4545999999999999</v>
      </c>
      <c r="P7" s="25">
        <v>359.29</v>
      </c>
      <c r="Q7" s="24">
        <v>2.1819000000000002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13792.15</v>
      </c>
      <c r="C8" s="22">
        <v>1149.3499999999999</v>
      </c>
      <c r="D8" s="22">
        <v>27582.92</v>
      </c>
      <c r="E8" s="22">
        <v>2298.58</v>
      </c>
      <c r="F8" s="23">
        <v>13.959</v>
      </c>
      <c r="G8" s="24">
        <v>2.7917999999999998</v>
      </c>
      <c r="H8" s="24">
        <v>3.6293000000000002</v>
      </c>
      <c r="I8" s="24">
        <v>4.8856999999999999</v>
      </c>
      <c r="J8" s="24">
        <v>6.9794999999999998</v>
      </c>
      <c r="K8" s="24">
        <v>7.8170000000000002</v>
      </c>
      <c r="L8" s="25">
        <v>120.91</v>
      </c>
      <c r="M8" s="24">
        <v>0.73419999999999996</v>
      </c>
      <c r="N8" s="25">
        <v>241.81</v>
      </c>
      <c r="O8" s="24">
        <v>1.4684999999999999</v>
      </c>
      <c r="P8" s="25">
        <v>362.72</v>
      </c>
      <c r="Q8" s="24">
        <v>2.2027000000000001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13922.57</v>
      </c>
      <c r="C9" s="22">
        <v>1160.21</v>
      </c>
      <c r="D9" s="22">
        <v>27843.75</v>
      </c>
      <c r="E9" s="22">
        <v>2320.31</v>
      </c>
      <c r="F9" s="23">
        <v>14.090999999999999</v>
      </c>
      <c r="G9" s="24">
        <v>2.8182</v>
      </c>
      <c r="H9" s="24">
        <v>3.6637</v>
      </c>
      <c r="I9" s="24">
        <v>4.9318999999999997</v>
      </c>
      <c r="J9" s="24">
        <v>7.0454999999999997</v>
      </c>
      <c r="K9" s="24">
        <v>7.891</v>
      </c>
      <c r="L9" s="25">
        <v>122.05</v>
      </c>
      <c r="M9" s="24">
        <v>0.74119999999999997</v>
      </c>
      <c r="N9" s="25">
        <v>244.1</v>
      </c>
      <c r="O9" s="24">
        <v>1.4823999999999999</v>
      </c>
      <c r="P9" s="25">
        <v>366.14</v>
      </c>
      <c r="Q9" s="24">
        <v>2.2235999999999998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14052.96</v>
      </c>
      <c r="C10" s="22">
        <v>1171.08</v>
      </c>
      <c r="D10" s="22">
        <v>28104.51</v>
      </c>
      <c r="E10" s="22">
        <v>2342.04</v>
      </c>
      <c r="F10" s="23">
        <v>14.222899999999999</v>
      </c>
      <c r="G10" s="24">
        <v>2.8445999999999998</v>
      </c>
      <c r="H10" s="24">
        <v>3.698</v>
      </c>
      <c r="I10" s="24">
        <v>4.9779999999999998</v>
      </c>
      <c r="J10" s="24">
        <v>7.1115000000000004</v>
      </c>
      <c r="K10" s="24">
        <v>7.9648000000000003</v>
      </c>
      <c r="L10" s="25">
        <v>123.19</v>
      </c>
      <c r="M10" s="24">
        <v>0.74809999999999999</v>
      </c>
      <c r="N10" s="25">
        <v>246.38</v>
      </c>
      <c r="O10" s="24">
        <v>1.4962</v>
      </c>
      <c r="P10" s="25">
        <v>369.57</v>
      </c>
      <c r="Q10" s="24">
        <v>2.2444000000000002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14183.38</v>
      </c>
      <c r="C11" s="22">
        <v>1181.95</v>
      </c>
      <c r="D11" s="22">
        <v>28365.34</v>
      </c>
      <c r="E11" s="22">
        <v>2363.7800000000002</v>
      </c>
      <c r="F11" s="23">
        <v>14.354900000000001</v>
      </c>
      <c r="G11" s="24">
        <v>2.871</v>
      </c>
      <c r="H11" s="24">
        <v>3.7323</v>
      </c>
      <c r="I11" s="24">
        <v>5.0242000000000004</v>
      </c>
      <c r="J11" s="24">
        <v>7.1775000000000002</v>
      </c>
      <c r="K11" s="24">
        <v>8.0387000000000004</v>
      </c>
      <c r="L11" s="25">
        <v>124.33</v>
      </c>
      <c r="M11" s="24">
        <v>0.75509999999999999</v>
      </c>
      <c r="N11" s="25">
        <v>248.67</v>
      </c>
      <c r="O11" s="24">
        <v>1.5101</v>
      </c>
      <c r="P11" s="25">
        <v>373</v>
      </c>
      <c r="Q11" s="24">
        <v>2.2652000000000001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14313.82</v>
      </c>
      <c r="C12" s="22">
        <v>1192.82</v>
      </c>
      <c r="D12" s="22">
        <v>28626.21</v>
      </c>
      <c r="E12" s="22">
        <v>2385.52</v>
      </c>
      <c r="F12" s="23">
        <v>14.4869</v>
      </c>
      <c r="G12" s="24">
        <v>2.8974000000000002</v>
      </c>
      <c r="H12" s="24">
        <v>3.7665999999999999</v>
      </c>
      <c r="I12" s="24">
        <v>5.0704000000000002</v>
      </c>
      <c r="J12" s="24">
        <v>7.2435</v>
      </c>
      <c r="K12" s="24">
        <v>8.1127000000000002</v>
      </c>
      <c r="L12" s="25">
        <v>125.48</v>
      </c>
      <c r="M12" s="24">
        <v>0.76200000000000001</v>
      </c>
      <c r="N12" s="25">
        <v>250.96</v>
      </c>
      <c r="O12" s="24">
        <v>1.524</v>
      </c>
      <c r="P12" s="25">
        <v>376.44</v>
      </c>
      <c r="Q12" s="24">
        <v>2.286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14444.21</v>
      </c>
      <c r="C13" s="22">
        <v>1203.68</v>
      </c>
      <c r="D13" s="22">
        <v>28886.98</v>
      </c>
      <c r="E13" s="22">
        <v>2407.25</v>
      </c>
      <c r="F13" s="23">
        <v>14.6189</v>
      </c>
      <c r="G13" s="24">
        <v>2.9238</v>
      </c>
      <c r="H13" s="24">
        <v>3.8008999999999999</v>
      </c>
      <c r="I13" s="24">
        <v>5.1166</v>
      </c>
      <c r="J13" s="24">
        <v>7.3094999999999999</v>
      </c>
      <c r="K13" s="24">
        <v>8.1866000000000003</v>
      </c>
      <c r="L13" s="25">
        <v>126.62</v>
      </c>
      <c r="M13" s="24">
        <v>0.76900000000000002</v>
      </c>
      <c r="N13" s="25">
        <v>253.24</v>
      </c>
      <c r="O13" s="24">
        <v>1.5379</v>
      </c>
      <c r="P13" s="25">
        <v>379.86</v>
      </c>
      <c r="Q13" s="24">
        <v>2.3069000000000002</v>
      </c>
      <c r="R13" s="25">
        <v>119.97</v>
      </c>
      <c r="S13" s="25">
        <v>59.99</v>
      </c>
    </row>
    <row r="14" spans="1:19" s="10" customFormat="1" x14ac:dyDescent="0.3">
      <c r="A14" s="38">
        <v>8</v>
      </c>
      <c r="B14" s="6">
        <v>14574.63</v>
      </c>
      <c r="C14" s="22">
        <v>1214.55</v>
      </c>
      <c r="D14" s="22">
        <v>29147.8</v>
      </c>
      <c r="E14" s="22">
        <v>2428.98</v>
      </c>
      <c r="F14" s="23">
        <v>14.7509</v>
      </c>
      <c r="G14" s="24">
        <v>2.9502000000000002</v>
      </c>
      <c r="H14" s="24">
        <v>3.8351999999999999</v>
      </c>
      <c r="I14" s="24">
        <v>5.1627999999999998</v>
      </c>
      <c r="J14" s="24">
        <v>7.3754999999999997</v>
      </c>
      <c r="K14" s="24">
        <v>8.2605000000000004</v>
      </c>
      <c r="L14" s="25">
        <v>127.76</v>
      </c>
      <c r="M14" s="24">
        <v>0.77590000000000003</v>
      </c>
      <c r="N14" s="25">
        <v>255.53</v>
      </c>
      <c r="O14" s="24">
        <v>1.5518000000000001</v>
      </c>
      <c r="P14" s="25">
        <v>383.29</v>
      </c>
      <c r="Q14" s="24">
        <v>2.3277000000000001</v>
      </c>
      <c r="R14" s="25">
        <v>119.97</v>
      </c>
      <c r="S14" s="25">
        <v>59.99</v>
      </c>
    </row>
    <row r="15" spans="1:19" s="10" customFormat="1" x14ac:dyDescent="0.3">
      <c r="A15" s="38">
        <v>9</v>
      </c>
      <c r="B15" s="6">
        <v>14705.02</v>
      </c>
      <c r="C15" s="22">
        <v>1225.42</v>
      </c>
      <c r="D15" s="22">
        <v>29408.57</v>
      </c>
      <c r="E15" s="22">
        <v>2450.71</v>
      </c>
      <c r="F15" s="23">
        <v>14.882899999999999</v>
      </c>
      <c r="G15" s="24">
        <v>2.9765999999999999</v>
      </c>
      <c r="H15" s="24">
        <v>3.8696000000000002</v>
      </c>
      <c r="I15" s="24">
        <v>5.2089999999999996</v>
      </c>
      <c r="J15" s="24">
        <v>7.4414999999999996</v>
      </c>
      <c r="K15" s="24">
        <v>8.3344000000000005</v>
      </c>
      <c r="L15" s="25">
        <v>128.91</v>
      </c>
      <c r="M15" s="24">
        <v>0.78280000000000005</v>
      </c>
      <c r="N15" s="25">
        <v>257.81</v>
      </c>
      <c r="O15" s="24">
        <v>1.5657000000000001</v>
      </c>
      <c r="P15" s="25">
        <v>386.72</v>
      </c>
      <c r="Q15" s="24">
        <v>2.3485</v>
      </c>
      <c r="R15" s="25">
        <v>119.97</v>
      </c>
      <c r="S15" s="25">
        <v>59.99</v>
      </c>
    </row>
    <row r="16" spans="1:19" s="10" customFormat="1" x14ac:dyDescent="0.3">
      <c r="A16" s="38">
        <v>10</v>
      </c>
      <c r="B16" s="6">
        <v>15202.1</v>
      </c>
      <c r="C16" s="22">
        <v>1266.8399999999999</v>
      </c>
      <c r="D16" s="22">
        <v>30402.68</v>
      </c>
      <c r="E16" s="22">
        <v>2533.56</v>
      </c>
      <c r="F16" s="23">
        <v>15.385999999999999</v>
      </c>
      <c r="G16" s="24">
        <v>3.0771999999999999</v>
      </c>
      <c r="H16" s="24">
        <v>4.0004</v>
      </c>
      <c r="I16" s="24">
        <v>5.3851000000000004</v>
      </c>
      <c r="J16" s="24">
        <v>7.6929999999999996</v>
      </c>
      <c r="K16" s="24">
        <v>8.6161999999999992</v>
      </c>
      <c r="L16" s="25">
        <v>133.27000000000001</v>
      </c>
      <c r="M16" s="24">
        <v>0.80930000000000002</v>
      </c>
      <c r="N16" s="25">
        <v>266.52999999999997</v>
      </c>
      <c r="O16" s="24">
        <v>1.6186</v>
      </c>
      <c r="P16" s="25">
        <v>399.8</v>
      </c>
      <c r="Q16" s="24">
        <v>2.4279000000000002</v>
      </c>
      <c r="R16" s="25">
        <v>119.97</v>
      </c>
      <c r="S16" s="25">
        <v>59.99</v>
      </c>
    </row>
    <row r="17" spans="1:19" s="10" customFormat="1" x14ac:dyDescent="0.3">
      <c r="A17" s="38">
        <v>11</v>
      </c>
      <c r="B17" s="6">
        <v>15360.65</v>
      </c>
      <c r="C17" s="22">
        <v>1280.05</v>
      </c>
      <c r="D17" s="22">
        <v>30719.759999999998</v>
      </c>
      <c r="E17" s="22">
        <v>2559.98</v>
      </c>
      <c r="F17" s="23">
        <v>15.5464</v>
      </c>
      <c r="G17" s="24">
        <v>3.1093000000000002</v>
      </c>
      <c r="H17" s="24">
        <v>4.0420999999999996</v>
      </c>
      <c r="I17" s="24">
        <v>5.4412000000000003</v>
      </c>
      <c r="J17" s="24">
        <v>7.7732000000000001</v>
      </c>
      <c r="K17" s="24">
        <v>8.7059999999999995</v>
      </c>
      <c r="L17" s="25">
        <v>134.65</v>
      </c>
      <c r="M17" s="24">
        <v>0.81769999999999998</v>
      </c>
      <c r="N17" s="25">
        <v>269.31</v>
      </c>
      <c r="O17" s="24">
        <v>1.6355</v>
      </c>
      <c r="P17" s="25">
        <v>403.96</v>
      </c>
      <c r="Q17" s="24">
        <v>2.4531999999999998</v>
      </c>
      <c r="R17" s="25">
        <v>119.97</v>
      </c>
      <c r="S17" s="25">
        <v>59.99</v>
      </c>
    </row>
    <row r="18" spans="1:19" s="10" customFormat="1" x14ac:dyDescent="0.3">
      <c r="A18" s="38">
        <v>12</v>
      </c>
      <c r="B18" s="6">
        <v>15519.18</v>
      </c>
      <c r="C18" s="22">
        <v>1293.27</v>
      </c>
      <c r="D18" s="22">
        <v>31036.81</v>
      </c>
      <c r="E18" s="22">
        <v>2586.4</v>
      </c>
      <c r="F18" s="23">
        <v>15.706899999999999</v>
      </c>
      <c r="G18" s="24">
        <v>3.1414</v>
      </c>
      <c r="H18" s="24">
        <v>4.0838000000000001</v>
      </c>
      <c r="I18" s="24">
        <v>5.4973999999999998</v>
      </c>
      <c r="J18" s="24">
        <v>7.8535000000000004</v>
      </c>
      <c r="K18" s="24">
        <v>8.7958999999999996</v>
      </c>
      <c r="L18" s="25">
        <v>136.04</v>
      </c>
      <c r="M18" s="24">
        <v>0.82620000000000005</v>
      </c>
      <c r="N18" s="25">
        <v>272.08999999999997</v>
      </c>
      <c r="O18" s="24">
        <v>1.6524000000000001</v>
      </c>
      <c r="P18" s="25">
        <v>408.13</v>
      </c>
      <c r="Q18" s="24">
        <v>2.4784999999999999</v>
      </c>
      <c r="R18" s="25">
        <v>119.97</v>
      </c>
      <c r="S18" s="25">
        <v>59.99</v>
      </c>
    </row>
    <row r="19" spans="1:19" s="10" customFormat="1" x14ac:dyDescent="0.3">
      <c r="A19" s="38">
        <v>13</v>
      </c>
      <c r="B19" s="6">
        <v>15677.7</v>
      </c>
      <c r="C19" s="22">
        <v>1306.48</v>
      </c>
      <c r="D19" s="22">
        <v>31353.83</v>
      </c>
      <c r="E19" s="22">
        <v>2612.8200000000002</v>
      </c>
      <c r="F19" s="23">
        <v>15.8673</v>
      </c>
      <c r="G19" s="24">
        <v>3.1735000000000002</v>
      </c>
      <c r="H19" s="24">
        <v>4.1254999999999997</v>
      </c>
      <c r="I19" s="24">
        <v>5.5536000000000003</v>
      </c>
      <c r="J19" s="24">
        <v>7.9337</v>
      </c>
      <c r="K19" s="24">
        <v>8.8856999999999999</v>
      </c>
      <c r="L19" s="25">
        <v>137.43</v>
      </c>
      <c r="M19" s="24">
        <v>0.83460000000000001</v>
      </c>
      <c r="N19" s="25">
        <v>274.87</v>
      </c>
      <c r="O19" s="24">
        <v>1.6692</v>
      </c>
      <c r="P19" s="25">
        <v>412.3</v>
      </c>
      <c r="Q19" s="24">
        <v>2.5038999999999998</v>
      </c>
      <c r="R19" s="25">
        <v>119.97</v>
      </c>
      <c r="S19" s="25">
        <v>59.99</v>
      </c>
    </row>
    <row r="20" spans="1:19" s="10" customFormat="1" x14ac:dyDescent="0.3">
      <c r="A20" s="38">
        <v>14</v>
      </c>
      <c r="B20" s="6">
        <v>15836.26</v>
      </c>
      <c r="C20" s="22">
        <v>1319.69</v>
      </c>
      <c r="D20" s="22">
        <v>31670.94</v>
      </c>
      <c r="E20" s="22">
        <v>2639.24</v>
      </c>
      <c r="F20" s="23">
        <v>16.027799999999999</v>
      </c>
      <c r="G20" s="24">
        <v>3.2056</v>
      </c>
      <c r="H20" s="24">
        <v>4.1672000000000002</v>
      </c>
      <c r="I20" s="24">
        <v>5.6097000000000001</v>
      </c>
      <c r="J20" s="24">
        <v>8.0138999999999996</v>
      </c>
      <c r="K20" s="24">
        <v>8.9756</v>
      </c>
      <c r="L20" s="25">
        <v>138.82</v>
      </c>
      <c r="M20" s="24">
        <v>0.84309999999999996</v>
      </c>
      <c r="N20" s="25">
        <v>277.64999999999998</v>
      </c>
      <c r="O20" s="24">
        <v>1.6860999999999999</v>
      </c>
      <c r="P20" s="25">
        <v>416.47</v>
      </c>
      <c r="Q20" s="24">
        <v>2.5291999999999999</v>
      </c>
      <c r="R20" s="25">
        <v>119.97</v>
      </c>
      <c r="S20" s="25">
        <v>59.99</v>
      </c>
    </row>
    <row r="21" spans="1:19" s="10" customFormat="1" x14ac:dyDescent="0.3">
      <c r="A21" s="38">
        <v>15</v>
      </c>
      <c r="B21" s="6">
        <v>15994.78</v>
      </c>
      <c r="C21" s="22">
        <v>1332.9</v>
      </c>
      <c r="D21" s="22">
        <v>31987.96</v>
      </c>
      <c r="E21" s="22">
        <v>2665.66</v>
      </c>
      <c r="F21" s="23">
        <v>16.188199999999998</v>
      </c>
      <c r="G21" s="24">
        <v>3.2376</v>
      </c>
      <c r="H21" s="24">
        <v>4.2088999999999999</v>
      </c>
      <c r="I21" s="24">
        <v>5.6658999999999997</v>
      </c>
      <c r="J21" s="24">
        <v>8.0940999999999992</v>
      </c>
      <c r="K21" s="24">
        <v>9.0654000000000003</v>
      </c>
      <c r="L21" s="25">
        <v>140.21</v>
      </c>
      <c r="M21" s="24">
        <v>0.85150000000000003</v>
      </c>
      <c r="N21" s="25">
        <v>280.43</v>
      </c>
      <c r="O21" s="24">
        <v>1.7030000000000001</v>
      </c>
      <c r="P21" s="25">
        <v>420.64</v>
      </c>
      <c r="Q21" s="24">
        <v>2.5545</v>
      </c>
      <c r="R21" s="25">
        <v>119.97</v>
      </c>
      <c r="S21" s="25">
        <v>59.99</v>
      </c>
    </row>
    <row r="22" spans="1:19" s="10" customFormat="1" x14ac:dyDescent="0.3">
      <c r="A22" s="38">
        <v>16</v>
      </c>
      <c r="B22" s="6">
        <v>16153.31</v>
      </c>
      <c r="C22" s="22">
        <v>1346.11</v>
      </c>
      <c r="D22" s="22">
        <v>32305</v>
      </c>
      <c r="E22" s="22">
        <v>2692.08</v>
      </c>
      <c r="F22" s="23">
        <v>16.348700000000001</v>
      </c>
      <c r="G22" s="24">
        <v>3.2696999999999998</v>
      </c>
      <c r="H22" s="24">
        <v>4.2507000000000001</v>
      </c>
      <c r="I22" s="24">
        <v>5.7220000000000004</v>
      </c>
      <c r="J22" s="24">
        <v>8.1744000000000003</v>
      </c>
      <c r="K22" s="24">
        <v>9.1553000000000004</v>
      </c>
      <c r="L22" s="25">
        <v>141.6</v>
      </c>
      <c r="M22" s="24">
        <v>0.8599</v>
      </c>
      <c r="N22" s="25">
        <v>283.20999999999998</v>
      </c>
      <c r="O22" s="24">
        <v>1.7199</v>
      </c>
      <c r="P22" s="25">
        <v>424.81</v>
      </c>
      <c r="Q22" s="24">
        <v>2.5798000000000001</v>
      </c>
      <c r="R22" s="25">
        <v>96.34</v>
      </c>
      <c r="S22" s="25">
        <v>36.35</v>
      </c>
    </row>
    <row r="23" spans="1:19" s="10" customFormat="1" x14ac:dyDescent="0.3">
      <c r="A23" s="38">
        <v>17</v>
      </c>
      <c r="B23" s="6">
        <v>16311.89</v>
      </c>
      <c r="C23" s="22">
        <v>1359.32</v>
      </c>
      <c r="D23" s="22">
        <v>32622.15</v>
      </c>
      <c r="E23" s="22">
        <v>2718.51</v>
      </c>
      <c r="F23" s="23">
        <v>16.5092</v>
      </c>
      <c r="G23" s="24">
        <v>3.3018000000000001</v>
      </c>
      <c r="H23" s="24">
        <v>4.2923999999999998</v>
      </c>
      <c r="I23" s="24">
        <v>5.7782</v>
      </c>
      <c r="J23" s="24">
        <v>8.2545999999999999</v>
      </c>
      <c r="K23" s="24">
        <v>9.2452000000000005</v>
      </c>
      <c r="L23" s="25">
        <v>142.99</v>
      </c>
      <c r="M23" s="24">
        <v>0.86839999999999995</v>
      </c>
      <c r="N23" s="25">
        <v>285.99</v>
      </c>
      <c r="O23" s="24">
        <v>1.7367999999999999</v>
      </c>
      <c r="P23" s="25">
        <v>428.98</v>
      </c>
      <c r="Q23" s="24">
        <v>2.6052</v>
      </c>
      <c r="R23" s="25">
        <v>71.900000000000006</v>
      </c>
      <c r="S23" s="25">
        <v>29.99</v>
      </c>
    </row>
    <row r="24" spans="1:19" s="10" customFormat="1" x14ac:dyDescent="0.3">
      <c r="A24" s="38">
        <v>18</v>
      </c>
      <c r="B24" s="6">
        <v>16470.39</v>
      </c>
      <c r="C24" s="22">
        <v>1372.53</v>
      </c>
      <c r="D24" s="22">
        <v>32939.129999999997</v>
      </c>
      <c r="E24" s="22">
        <v>2744.93</v>
      </c>
      <c r="F24" s="23">
        <v>16.669599999999999</v>
      </c>
      <c r="G24" s="24">
        <v>3.3338999999999999</v>
      </c>
      <c r="H24" s="24">
        <v>4.3341000000000003</v>
      </c>
      <c r="I24" s="24">
        <v>5.8343999999999996</v>
      </c>
      <c r="J24" s="24">
        <v>8.3347999999999995</v>
      </c>
      <c r="K24" s="24">
        <v>9.3350000000000009</v>
      </c>
      <c r="L24" s="25">
        <v>144.38</v>
      </c>
      <c r="M24" s="24">
        <v>0.87680000000000002</v>
      </c>
      <c r="N24" s="25">
        <v>288.77</v>
      </c>
      <c r="O24" s="24">
        <v>1.7536</v>
      </c>
      <c r="P24" s="25">
        <v>433.15</v>
      </c>
      <c r="Q24" s="24">
        <v>2.6305000000000001</v>
      </c>
      <c r="R24" s="25">
        <v>59.99</v>
      </c>
      <c r="S24" s="25">
        <v>29.99</v>
      </c>
    </row>
    <row r="25" spans="1:19" s="10" customFormat="1" x14ac:dyDescent="0.3">
      <c r="A25" s="38">
        <v>19</v>
      </c>
      <c r="B25" s="6">
        <v>16628.95</v>
      </c>
      <c r="C25" s="22">
        <v>1385.75</v>
      </c>
      <c r="D25" s="22">
        <v>33256.239999999998</v>
      </c>
      <c r="E25" s="22">
        <v>2771.35</v>
      </c>
      <c r="F25" s="23">
        <v>16.830100000000002</v>
      </c>
      <c r="G25" s="24">
        <v>3.3660000000000001</v>
      </c>
      <c r="H25" s="24">
        <v>4.3757999999999999</v>
      </c>
      <c r="I25" s="24">
        <v>5.8905000000000003</v>
      </c>
      <c r="J25" s="24">
        <v>8.4151000000000007</v>
      </c>
      <c r="K25" s="24">
        <v>9.4248999999999992</v>
      </c>
      <c r="L25" s="25">
        <v>145.77000000000001</v>
      </c>
      <c r="M25" s="24">
        <v>0.88529999999999998</v>
      </c>
      <c r="N25" s="25">
        <v>291.55</v>
      </c>
      <c r="O25" s="24">
        <v>1.7705</v>
      </c>
      <c r="P25" s="25">
        <v>437.32</v>
      </c>
      <c r="Q25" s="24">
        <v>2.6558000000000002</v>
      </c>
      <c r="R25" s="25">
        <v>59.99</v>
      </c>
      <c r="S25" s="25">
        <v>29.99</v>
      </c>
    </row>
    <row r="26" spans="1:19" s="10" customFormat="1" x14ac:dyDescent="0.3">
      <c r="A26" s="38">
        <v>20</v>
      </c>
      <c r="B26" s="6">
        <v>16787.47</v>
      </c>
      <c r="C26" s="22">
        <v>1398.96</v>
      </c>
      <c r="D26" s="22">
        <v>33573.26</v>
      </c>
      <c r="E26" s="22">
        <v>2797.77</v>
      </c>
      <c r="F26" s="23">
        <v>16.990500000000001</v>
      </c>
      <c r="G26" s="24">
        <v>3.3980999999999999</v>
      </c>
      <c r="H26" s="24">
        <v>4.4175000000000004</v>
      </c>
      <c r="I26" s="24">
        <v>5.9466999999999999</v>
      </c>
      <c r="J26" s="24">
        <v>8.4953000000000003</v>
      </c>
      <c r="K26" s="24">
        <v>9.5146999999999995</v>
      </c>
      <c r="L26" s="25">
        <v>147.16</v>
      </c>
      <c r="M26" s="24">
        <v>0.89370000000000005</v>
      </c>
      <c r="N26" s="25">
        <v>294.33</v>
      </c>
      <c r="O26" s="24">
        <v>1.7874000000000001</v>
      </c>
      <c r="P26" s="25">
        <v>441.49</v>
      </c>
      <c r="Q26" s="24">
        <v>2.6810999999999998</v>
      </c>
      <c r="R26" s="25">
        <v>59.99</v>
      </c>
      <c r="S26" s="25">
        <v>29.99</v>
      </c>
    </row>
    <row r="27" spans="1:19" s="10" customFormat="1" x14ac:dyDescent="0.3">
      <c r="A27" s="38">
        <v>21</v>
      </c>
      <c r="B27" s="6">
        <v>16946.03</v>
      </c>
      <c r="C27" s="22">
        <v>1412.17</v>
      </c>
      <c r="D27" s="22">
        <v>33890.370000000003</v>
      </c>
      <c r="E27" s="22">
        <v>2824.2</v>
      </c>
      <c r="F27" s="23">
        <v>17.151</v>
      </c>
      <c r="G27" s="24">
        <v>3.4302000000000001</v>
      </c>
      <c r="H27" s="24">
        <v>4.4592999999999998</v>
      </c>
      <c r="I27" s="24">
        <v>6.0029000000000003</v>
      </c>
      <c r="J27" s="24">
        <v>8.5754999999999999</v>
      </c>
      <c r="K27" s="24">
        <v>9.6045999999999996</v>
      </c>
      <c r="L27" s="25">
        <v>148.55000000000001</v>
      </c>
      <c r="M27" s="24">
        <v>0.90210000000000001</v>
      </c>
      <c r="N27" s="25">
        <v>297.11</v>
      </c>
      <c r="O27" s="24">
        <v>1.8043</v>
      </c>
      <c r="P27" s="25">
        <v>445.66</v>
      </c>
      <c r="Q27" s="24">
        <v>2.7063999999999999</v>
      </c>
      <c r="R27" s="25">
        <v>59.99</v>
      </c>
      <c r="S27" s="25">
        <v>29.99</v>
      </c>
    </row>
    <row r="28" spans="1:19" s="10" customFormat="1" x14ac:dyDescent="0.3">
      <c r="A28" s="38">
        <v>22</v>
      </c>
      <c r="B28" s="6">
        <v>17104.53</v>
      </c>
      <c r="C28" s="22">
        <v>1425.38</v>
      </c>
      <c r="D28" s="22">
        <v>34207.35</v>
      </c>
      <c r="E28" s="22">
        <v>2850.61</v>
      </c>
      <c r="F28" s="23">
        <v>17.311399999999999</v>
      </c>
      <c r="G28" s="24">
        <v>3.4622999999999999</v>
      </c>
      <c r="H28" s="24">
        <v>4.5010000000000003</v>
      </c>
      <c r="I28" s="24">
        <v>6.0590000000000002</v>
      </c>
      <c r="J28" s="24">
        <v>8.6556999999999995</v>
      </c>
      <c r="K28" s="24">
        <v>9.6943999999999999</v>
      </c>
      <c r="L28" s="25">
        <v>149.94</v>
      </c>
      <c r="M28" s="24">
        <v>0.91059999999999997</v>
      </c>
      <c r="N28" s="25">
        <v>299.88</v>
      </c>
      <c r="O28" s="24">
        <v>1.8211999999999999</v>
      </c>
      <c r="P28" s="25">
        <v>449.83</v>
      </c>
      <c r="Q28" s="24">
        <v>2.7317</v>
      </c>
      <c r="R28" s="25">
        <v>59.99</v>
      </c>
      <c r="S28" s="25">
        <v>29.99</v>
      </c>
    </row>
    <row r="29" spans="1:19" s="10" customFormat="1" x14ac:dyDescent="0.3">
      <c r="A29" s="38">
        <v>23</v>
      </c>
      <c r="B29" s="6">
        <v>17263.080000000002</v>
      </c>
      <c r="C29" s="22">
        <v>1438.59</v>
      </c>
      <c r="D29" s="22">
        <v>34524.43</v>
      </c>
      <c r="E29" s="22">
        <v>2877.04</v>
      </c>
      <c r="F29" s="23">
        <v>17.471900000000002</v>
      </c>
      <c r="G29" s="24">
        <v>3.4944000000000002</v>
      </c>
      <c r="H29" s="24">
        <v>4.5427</v>
      </c>
      <c r="I29" s="24">
        <v>6.1151999999999997</v>
      </c>
      <c r="J29" s="24">
        <v>8.7360000000000007</v>
      </c>
      <c r="K29" s="24">
        <v>9.7843</v>
      </c>
      <c r="L29" s="25">
        <v>151.33000000000001</v>
      </c>
      <c r="M29" s="24">
        <v>0.91900000000000004</v>
      </c>
      <c r="N29" s="25">
        <v>302.66000000000003</v>
      </c>
      <c r="O29" s="24">
        <v>1.8380000000000001</v>
      </c>
      <c r="P29" s="25">
        <v>454</v>
      </c>
      <c r="Q29" s="24">
        <v>2.7570999999999999</v>
      </c>
      <c r="R29" s="25">
        <v>59.99</v>
      </c>
      <c r="S29" s="25">
        <v>29.99</v>
      </c>
    </row>
    <row r="30" spans="1:19" s="10" customFormat="1" x14ac:dyDescent="0.3">
      <c r="A30" s="38">
        <v>24</v>
      </c>
      <c r="B30" s="6">
        <v>17421.61</v>
      </c>
      <c r="C30" s="22">
        <v>1451.8</v>
      </c>
      <c r="D30" s="22">
        <v>34841.480000000003</v>
      </c>
      <c r="E30" s="22">
        <v>2903.46</v>
      </c>
      <c r="F30" s="23">
        <v>17.632300000000001</v>
      </c>
      <c r="G30" s="24">
        <v>3.5265</v>
      </c>
      <c r="H30" s="24">
        <v>4.5843999999999996</v>
      </c>
      <c r="I30" s="24">
        <v>6.1712999999999996</v>
      </c>
      <c r="J30" s="24">
        <v>8.8162000000000003</v>
      </c>
      <c r="K30" s="24">
        <v>9.8741000000000003</v>
      </c>
      <c r="L30" s="25">
        <v>152.72</v>
      </c>
      <c r="M30" s="24">
        <v>0.92749999999999999</v>
      </c>
      <c r="N30" s="25">
        <v>305.44</v>
      </c>
      <c r="O30" s="24">
        <v>1.8549</v>
      </c>
      <c r="P30" s="25">
        <v>458.17</v>
      </c>
      <c r="Q30" s="24">
        <v>2.7824</v>
      </c>
      <c r="R30" s="25">
        <v>59.99</v>
      </c>
      <c r="S30" s="25">
        <v>29.99</v>
      </c>
    </row>
    <row r="31" spans="1:19" s="10" customFormat="1" x14ac:dyDescent="0.3">
      <c r="A31" s="38">
        <v>25</v>
      </c>
      <c r="B31" s="6">
        <v>17580.16</v>
      </c>
      <c r="C31" s="22">
        <v>1465.01</v>
      </c>
      <c r="D31" s="22">
        <v>35158.559999999998</v>
      </c>
      <c r="E31" s="22">
        <v>2929.88</v>
      </c>
      <c r="F31" s="23">
        <v>17.7928</v>
      </c>
      <c r="G31" s="24">
        <v>3.5586000000000002</v>
      </c>
      <c r="H31" s="24">
        <v>4.6261000000000001</v>
      </c>
      <c r="I31" s="24">
        <v>6.2275</v>
      </c>
      <c r="J31" s="24">
        <v>8.8963999999999999</v>
      </c>
      <c r="K31" s="24">
        <v>9.9640000000000004</v>
      </c>
      <c r="L31" s="25">
        <v>154.11000000000001</v>
      </c>
      <c r="M31" s="24">
        <v>0.93589999999999995</v>
      </c>
      <c r="N31" s="25">
        <v>308.22000000000003</v>
      </c>
      <c r="O31" s="24">
        <v>1.8717999999999999</v>
      </c>
      <c r="P31" s="25">
        <v>462.34</v>
      </c>
      <c r="Q31" s="24">
        <v>2.8077000000000001</v>
      </c>
      <c r="R31" s="25">
        <v>59.99</v>
      </c>
      <c r="S31" s="25">
        <v>29.99</v>
      </c>
    </row>
    <row r="32" spans="1:19" s="10" customFormat="1" x14ac:dyDescent="0.3">
      <c r="A32" s="38">
        <v>26</v>
      </c>
      <c r="B32" s="6">
        <v>17738.669999999998</v>
      </c>
      <c r="C32" s="22">
        <v>1478.22</v>
      </c>
      <c r="D32" s="22">
        <v>35475.57</v>
      </c>
      <c r="E32" s="22">
        <v>2956.3</v>
      </c>
      <c r="F32" s="23">
        <v>17.953199999999999</v>
      </c>
      <c r="G32" s="24">
        <v>3.5905999999999998</v>
      </c>
      <c r="H32" s="24">
        <v>4.6677999999999997</v>
      </c>
      <c r="I32" s="24">
        <v>6.2835999999999999</v>
      </c>
      <c r="J32" s="24">
        <v>8.9765999999999995</v>
      </c>
      <c r="K32" s="24">
        <v>10.053800000000001</v>
      </c>
      <c r="L32" s="25">
        <v>155.5</v>
      </c>
      <c r="M32" s="24">
        <v>0.94430000000000003</v>
      </c>
      <c r="N32" s="25">
        <v>311</v>
      </c>
      <c r="O32" s="24">
        <v>1.8887</v>
      </c>
      <c r="P32" s="25">
        <v>466.5</v>
      </c>
      <c r="Q32" s="24">
        <v>2.8330000000000002</v>
      </c>
      <c r="R32" s="25">
        <v>59.99</v>
      </c>
      <c r="S32" s="25">
        <v>29.99</v>
      </c>
    </row>
    <row r="33" spans="1:24" s="10" customFormat="1" x14ac:dyDescent="0.3">
      <c r="A33" s="38">
        <v>27</v>
      </c>
      <c r="B33" s="6">
        <v>17897.240000000002</v>
      </c>
      <c r="C33" s="22">
        <v>1491.44</v>
      </c>
      <c r="D33" s="22">
        <v>35792.69</v>
      </c>
      <c r="E33" s="22">
        <v>2982.72</v>
      </c>
      <c r="F33" s="23">
        <v>18.113700000000001</v>
      </c>
      <c r="G33" s="24">
        <v>3.6227</v>
      </c>
      <c r="H33" s="24">
        <v>4.7096</v>
      </c>
      <c r="I33" s="24">
        <v>6.3398000000000003</v>
      </c>
      <c r="J33" s="24">
        <v>9.0569000000000006</v>
      </c>
      <c r="K33" s="24">
        <v>10.143700000000001</v>
      </c>
      <c r="L33" s="25">
        <v>156.88999999999999</v>
      </c>
      <c r="M33" s="24">
        <v>0.95279999999999998</v>
      </c>
      <c r="N33" s="25">
        <v>313.77999999999997</v>
      </c>
      <c r="O33" s="24">
        <v>1.9056</v>
      </c>
      <c r="P33" s="25">
        <v>470.67</v>
      </c>
      <c r="Q33" s="24">
        <v>2.8582999999999998</v>
      </c>
      <c r="R33" s="25">
        <v>59.99</v>
      </c>
      <c r="S33" s="25">
        <v>29.99</v>
      </c>
    </row>
    <row r="34" spans="1:24" s="10" customFormat="1" x14ac:dyDescent="0.3">
      <c r="A34" s="38">
        <v>28</v>
      </c>
      <c r="B34" s="6">
        <v>18055.77</v>
      </c>
      <c r="C34" s="22">
        <v>1504.65</v>
      </c>
      <c r="D34" s="22">
        <v>36109.730000000003</v>
      </c>
      <c r="E34" s="22">
        <v>3009.14</v>
      </c>
      <c r="F34" s="23">
        <v>18.2742</v>
      </c>
      <c r="G34" s="24">
        <v>3.6547999999999998</v>
      </c>
      <c r="H34" s="24">
        <v>4.7512999999999996</v>
      </c>
      <c r="I34" s="24">
        <v>6.3959999999999999</v>
      </c>
      <c r="J34" s="24">
        <v>9.1371000000000002</v>
      </c>
      <c r="K34" s="24">
        <v>10.233599999999999</v>
      </c>
      <c r="L34" s="25">
        <v>158.28</v>
      </c>
      <c r="M34" s="24">
        <v>0.96120000000000005</v>
      </c>
      <c r="N34" s="25">
        <v>316.56</v>
      </c>
      <c r="O34" s="24">
        <v>1.9224000000000001</v>
      </c>
      <c r="P34" s="25">
        <v>474.84</v>
      </c>
      <c r="Q34" s="24">
        <v>2.8837000000000002</v>
      </c>
      <c r="R34" s="25">
        <v>59.99</v>
      </c>
      <c r="S34" s="25">
        <v>29.99</v>
      </c>
    </row>
    <row r="35" spans="1:24" s="10" customFormat="1" x14ac:dyDescent="0.3">
      <c r="A35" s="38">
        <v>29</v>
      </c>
      <c r="B35" s="6">
        <v>18214.3</v>
      </c>
      <c r="C35" s="22">
        <v>1517.86</v>
      </c>
      <c r="D35" s="22">
        <v>36426.78</v>
      </c>
      <c r="E35" s="22">
        <v>3035.56</v>
      </c>
      <c r="F35" s="23">
        <v>18.4346</v>
      </c>
      <c r="G35" s="24">
        <v>3.6869000000000001</v>
      </c>
      <c r="H35" s="24">
        <v>4.7930000000000001</v>
      </c>
      <c r="I35" s="24">
        <v>6.4520999999999997</v>
      </c>
      <c r="J35" s="24">
        <v>9.2172999999999998</v>
      </c>
      <c r="K35" s="24">
        <v>10.323399999999999</v>
      </c>
      <c r="L35" s="25">
        <v>159.66999999999999</v>
      </c>
      <c r="M35" s="24">
        <v>0.96970000000000001</v>
      </c>
      <c r="N35" s="25">
        <v>319.33999999999997</v>
      </c>
      <c r="O35" s="24">
        <v>1.9393</v>
      </c>
      <c r="P35" s="25">
        <v>479.01</v>
      </c>
      <c r="Q35" s="24">
        <v>2.9089999999999998</v>
      </c>
      <c r="R35" s="25">
        <v>59.99</v>
      </c>
      <c r="S35" s="25">
        <v>29.99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  <mergeCell ref="P4:Q4"/>
    <mergeCell ref="R2:R5"/>
    <mergeCell ref="S2:S5"/>
    <mergeCell ref="L3:M3"/>
    <mergeCell ref="N3:O3"/>
    <mergeCell ref="P3:Q3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:W32"/>
  <sheetViews>
    <sheetView workbookViewId="0">
      <pane ySplit="5" topLeftCell="A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5546875" bestFit="1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8.33203125" customWidth="1"/>
  </cols>
  <sheetData>
    <row r="1" spans="1:19" x14ac:dyDescent="0.3">
      <c r="A1" s="36" t="s">
        <v>76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19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73" t="s">
        <v>72</v>
      </c>
      <c r="S2" s="73" t="s">
        <v>73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3"/>
      <c r="S3" s="73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3"/>
      <c r="S4" s="73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3"/>
      <c r="S5" s="73"/>
    </row>
    <row r="6" spans="1:19" s="10" customFormat="1" ht="15" customHeight="1" x14ac:dyDescent="0.3">
      <c r="A6" s="50">
        <v>0</v>
      </c>
      <c r="B6" s="6">
        <v>22392.42</v>
      </c>
      <c r="C6" s="22">
        <v>1866.04</v>
      </c>
      <c r="D6" s="22">
        <v>44782.6</v>
      </c>
      <c r="E6" s="22">
        <v>3731.88</v>
      </c>
      <c r="F6" s="23">
        <v>22.6633</v>
      </c>
      <c r="G6" s="24">
        <v>4.5327000000000002</v>
      </c>
      <c r="H6" s="24">
        <v>5.8925000000000001</v>
      </c>
      <c r="I6" s="24">
        <v>7.9321999999999999</v>
      </c>
      <c r="J6" s="24">
        <v>11.3317</v>
      </c>
      <c r="K6" s="24">
        <v>12.6914</v>
      </c>
      <c r="L6" s="25">
        <v>196.3</v>
      </c>
      <c r="M6" s="24">
        <v>1.1920999999999999</v>
      </c>
      <c r="N6" s="25">
        <v>392.59</v>
      </c>
      <c r="O6" s="24">
        <v>2.3841999999999999</v>
      </c>
      <c r="P6" s="25">
        <v>588.89</v>
      </c>
      <c r="Q6" s="24">
        <v>3.5762999999999998</v>
      </c>
      <c r="R6" s="25">
        <v>149.28</v>
      </c>
      <c r="S6" s="44" t="s">
        <v>74</v>
      </c>
    </row>
    <row r="7" spans="1:19" s="10" customFormat="1" x14ac:dyDescent="0.3">
      <c r="A7" s="38">
        <v>1</v>
      </c>
      <c r="B7" s="6">
        <v>23489.55</v>
      </c>
      <c r="C7" s="22">
        <v>1957.46</v>
      </c>
      <c r="D7" s="22">
        <v>46976.75</v>
      </c>
      <c r="E7" s="22">
        <v>3914.73</v>
      </c>
      <c r="F7" s="23">
        <v>23.773700000000002</v>
      </c>
      <c r="G7" s="24">
        <v>4.7546999999999997</v>
      </c>
      <c r="H7" s="24">
        <v>6.1811999999999996</v>
      </c>
      <c r="I7" s="24">
        <v>8.3208000000000002</v>
      </c>
      <c r="J7" s="24">
        <v>11.886900000000001</v>
      </c>
      <c r="K7" s="24">
        <v>13.3133</v>
      </c>
      <c r="L7" s="25">
        <v>205.91</v>
      </c>
      <c r="M7" s="24">
        <v>1.2504999999999999</v>
      </c>
      <c r="N7" s="25">
        <v>411.83</v>
      </c>
      <c r="O7" s="24">
        <v>2.5009999999999999</v>
      </c>
      <c r="P7" s="25">
        <v>617.74</v>
      </c>
      <c r="Q7" s="24">
        <v>3.7515000000000001</v>
      </c>
      <c r="R7" s="25">
        <v>156.59</v>
      </c>
      <c r="S7" s="44" t="s">
        <v>74</v>
      </c>
    </row>
    <row r="8" spans="1:19" s="10" customFormat="1" x14ac:dyDescent="0.3">
      <c r="A8" s="38">
        <v>3</v>
      </c>
      <c r="B8" s="6">
        <v>24472.3</v>
      </c>
      <c r="C8" s="22">
        <v>2039.36</v>
      </c>
      <c r="D8" s="22">
        <v>48942.15</v>
      </c>
      <c r="E8" s="22">
        <v>4078.51</v>
      </c>
      <c r="F8" s="23">
        <v>24.7683</v>
      </c>
      <c r="G8" s="24">
        <v>4.9537000000000004</v>
      </c>
      <c r="H8" s="24">
        <v>6.4398</v>
      </c>
      <c r="I8" s="24">
        <v>8.6689000000000007</v>
      </c>
      <c r="J8" s="24">
        <v>12.3842</v>
      </c>
      <c r="K8" s="24">
        <v>13.870200000000001</v>
      </c>
      <c r="L8" s="25">
        <v>214.53</v>
      </c>
      <c r="M8" s="24">
        <v>1.3028</v>
      </c>
      <c r="N8" s="25">
        <v>429.06</v>
      </c>
      <c r="O8" s="24">
        <v>2.6055999999999999</v>
      </c>
      <c r="P8" s="25">
        <v>643.59</v>
      </c>
      <c r="Q8" s="24">
        <v>3.9083999999999999</v>
      </c>
      <c r="R8" s="25">
        <v>163.13999999999999</v>
      </c>
      <c r="S8" s="44" t="s">
        <v>74</v>
      </c>
    </row>
    <row r="9" spans="1:19" s="10" customFormat="1" x14ac:dyDescent="0.3">
      <c r="A9" s="38">
        <v>5</v>
      </c>
      <c r="B9" s="6">
        <v>25455.02</v>
      </c>
      <c r="C9" s="22">
        <v>2121.25</v>
      </c>
      <c r="D9" s="22">
        <v>50907.49</v>
      </c>
      <c r="E9" s="22">
        <v>4242.29</v>
      </c>
      <c r="F9" s="23">
        <v>25.762899999999998</v>
      </c>
      <c r="G9" s="24">
        <v>5.1525999999999996</v>
      </c>
      <c r="H9" s="24">
        <v>6.6984000000000004</v>
      </c>
      <c r="I9" s="24">
        <v>9.0169999999999995</v>
      </c>
      <c r="J9" s="24">
        <v>12.881500000000001</v>
      </c>
      <c r="K9" s="24">
        <v>14.427199999999999</v>
      </c>
      <c r="L9" s="25">
        <v>223.14</v>
      </c>
      <c r="M9" s="24">
        <v>1.3551</v>
      </c>
      <c r="N9" s="25">
        <v>446.29</v>
      </c>
      <c r="O9" s="24">
        <v>2.7103000000000002</v>
      </c>
      <c r="P9" s="25">
        <v>669.43</v>
      </c>
      <c r="Q9" s="24">
        <v>4.0654000000000003</v>
      </c>
      <c r="R9" s="25">
        <v>169.69</v>
      </c>
      <c r="S9" s="44" t="s">
        <v>74</v>
      </c>
    </row>
    <row r="10" spans="1:19" s="10" customFormat="1" x14ac:dyDescent="0.3">
      <c r="A10" s="38">
        <v>7</v>
      </c>
      <c r="B10" s="6">
        <v>26437.77</v>
      </c>
      <c r="C10" s="22">
        <v>2203.15</v>
      </c>
      <c r="D10" s="22">
        <v>52872.9</v>
      </c>
      <c r="E10" s="22">
        <v>4406.07</v>
      </c>
      <c r="F10" s="23">
        <v>26.7575</v>
      </c>
      <c r="G10" s="24">
        <v>5.3514999999999997</v>
      </c>
      <c r="H10" s="24">
        <v>6.9569999999999999</v>
      </c>
      <c r="I10" s="24">
        <v>9.3651</v>
      </c>
      <c r="J10" s="24">
        <v>13.3788</v>
      </c>
      <c r="K10" s="24">
        <v>14.9842</v>
      </c>
      <c r="L10" s="25">
        <v>231.76</v>
      </c>
      <c r="M10" s="24">
        <v>1.4074</v>
      </c>
      <c r="N10" s="25">
        <v>463.52</v>
      </c>
      <c r="O10" s="24">
        <v>2.8149000000000002</v>
      </c>
      <c r="P10" s="25">
        <v>695.28</v>
      </c>
      <c r="Q10" s="24">
        <v>4.2222999999999997</v>
      </c>
      <c r="R10" s="25">
        <v>176.24</v>
      </c>
      <c r="S10" s="44" t="s">
        <v>74</v>
      </c>
    </row>
    <row r="11" spans="1:19" s="10" customFormat="1" x14ac:dyDescent="0.3">
      <c r="A11" s="38">
        <v>9</v>
      </c>
      <c r="B11" s="6">
        <v>27420.49</v>
      </c>
      <c r="C11" s="22">
        <v>2285.04</v>
      </c>
      <c r="D11" s="22">
        <v>54838.239999999998</v>
      </c>
      <c r="E11" s="22">
        <v>4569.8500000000004</v>
      </c>
      <c r="F11" s="23">
        <v>27.752099999999999</v>
      </c>
      <c r="G11" s="24">
        <v>5.5503999999999998</v>
      </c>
      <c r="H11" s="24">
        <v>7.2154999999999996</v>
      </c>
      <c r="I11" s="24">
        <v>9.7132000000000005</v>
      </c>
      <c r="J11" s="24">
        <v>13.876099999999999</v>
      </c>
      <c r="K11" s="24">
        <v>15.5412</v>
      </c>
      <c r="L11" s="25">
        <v>240.37</v>
      </c>
      <c r="M11" s="24">
        <v>1.4598</v>
      </c>
      <c r="N11" s="25">
        <v>480.75</v>
      </c>
      <c r="O11" s="24">
        <v>2.9195000000000002</v>
      </c>
      <c r="P11" s="25">
        <v>721.12</v>
      </c>
      <c r="Q11" s="24">
        <v>4.3792999999999997</v>
      </c>
      <c r="R11" s="25">
        <v>365.59</v>
      </c>
      <c r="S11" s="44" t="s">
        <v>74</v>
      </c>
    </row>
    <row r="12" spans="1:19" s="10" customFormat="1" x14ac:dyDescent="0.3">
      <c r="A12" s="38">
        <v>10</v>
      </c>
      <c r="B12" s="6">
        <v>27786.14</v>
      </c>
      <c r="C12" s="22">
        <v>2315.5100000000002</v>
      </c>
      <c r="D12" s="22">
        <v>55569.5</v>
      </c>
      <c r="E12" s="22">
        <v>4630.79</v>
      </c>
      <c r="F12" s="23">
        <v>28.122199999999999</v>
      </c>
      <c r="G12" s="24">
        <v>5.6243999999999996</v>
      </c>
      <c r="H12" s="24">
        <v>7.3117999999999999</v>
      </c>
      <c r="I12" s="24">
        <v>9.8428000000000004</v>
      </c>
      <c r="J12" s="24">
        <v>14.0611</v>
      </c>
      <c r="K12" s="24">
        <v>15.7484</v>
      </c>
      <c r="L12" s="25">
        <v>243.58</v>
      </c>
      <c r="M12" s="24">
        <v>1.4792000000000001</v>
      </c>
      <c r="N12" s="25">
        <v>487.16</v>
      </c>
      <c r="O12" s="24">
        <v>2.9584999999999999</v>
      </c>
      <c r="P12" s="25">
        <v>730.74</v>
      </c>
      <c r="Q12" s="24">
        <v>4.4377000000000004</v>
      </c>
      <c r="R12" s="25">
        <v>370.46</v>
      </c>
      <c r="S12" s="44" t="s">
        <v>74</v>
      </c>
    </row>
    <row r="13" spans="1:19" s="10" customFormat="1" x14ac:dyDescent="0.3">
      <c r="A13" s="38">
        <v>11</v>
      </c>
      <c r="B13" s="6">
        <v>28768.89</v>
      </c>
      <c r="C13" s="22">
        <v>2397.41</v>
      </c>
      <c r="D13" s="22">
        <v>57534.9</v>
      </c>
      <c r="E13" s="22">
        <v>4794.58</v>
      </c>
      <c r="F13" s="23">
        <v>29.116900000000001</v>
      </c>
      <c r="G13" s="24">
        <v>5.8234000000000004</v>
      </c>
      <c r="H13" s="24">
        <v>7.5704000000000002</v>
      </c>
      <c r="I13" s="24">
        <v>10.190899999999999</v>
      </c>
      <c r="J13" s="24">
        <v>14.5585</v>
      </c>
      <c r="K13" s="24">
        <v>16.305499999999999</v>
      </c>
      <c r="L13" s="25">
        <v>252.19</v>
      </c>
      <c r="M13" s="24">
        <v>1.5315000000000001</v>
      </c>
      <c r="N13" s="25">
        <v>504.39</v>
      </c>
      <c r="O13" s="24">
        <v>3.0630999999999999</v>
      </c>
      <c r="P13" s="25">
        <v>756.58</v>
      </c>
      <c r="Q13" s="24">
        <v>4.5945999999999998</v>
      </c>
      <c r="R13" s="25">
        <v>383.57</v>
      </c>
      <c r="S13" s="44" t="s">
        <v>74</v>
      </c>
    </row>
    <row r="14" spans="1:19" s="10" customFormat="1" x14ac:dyDescent="0.3">
      <c r="A14" s="38">
        <v>13</v>
      </c>
      <c r="B14" s="6">
        <v>29751.61</v>
      </c>
      <c r="C14" s="22">
        <v>2479.3000000000002</v>
      </c>
      <c r="D14" s="22">
        <v>59500.24</v>
      </c>
      <c r="E14" s="22">
        <v>4958.3500000000004</v>
      </c>
      <c r="F14" s="23">
        <v>30.111499999999999</v>
      </c>
      <c r="G14" s="24">
        <v>6.0223000000000004</v>
      </c>
      <c r="H14" s="24">
        <v>7.8289999999999997</v>
      </c>
      <c r="I14" s="24">
        <v>10.539</v>
      </c>
      <c r="J14" s="24">
        <v>15.0558</v>
      </c>
      <c r="K14" s="24">
        <v>16.862400000000001</v>
      </c>
      <c r="L14" s="25">
        <v>260.81</v>
      </c>
      <c r="M14" s="24">
        <v>1.5839000000000001</v>
      </c>
      <c r="N14" s="25">
        <v>521.62</v>
      </c>
      <c r="O14" s="24">
        <v>3.1677</v>
      </c>
      <c r="P14" s="25">
        <v>782.43</v>
      </c>
      <c r="Q14" s="24">
        <v>4.7515999999999998</v>
      </c>
      <c r="R14" s="25">
        <v>396.67</v>
      </c>
      <c r="S14" s="44" t="s">
        <v>74</v>
      </c>
    </row>
    <row r="15" spans="1:19" s="10" customFormat="1" x14ac:dyDescent="0.3">
      <c r="A15" s="38">
        <v>15</v>
      </c>
      <c r="B15" s="6">
        <v>30734.36</v>
      </c>
      <c r="C15" s="22">
        <v>2561.1999999999998</v>
      </c>
      <c r="D15" s="22">
        <v>61465.65</v>
      </c>
      <c r="E15" s="22">
        <v>5122.1400000000003</v>
      </c>
      <c r="F15" s="23">
        <v>31.106100000000001</v>
      </c>
      <c r="G15" s="24">
        <v>6.2211999999999996</v>
      </c>
      <c r="H15" s="24">
        <v>8.0876000000000001</v>
      </c>
      <c r="I15" s="24">
        <v>10.8871</v>
      </c>
      <c r="J15" s="24">
        <v>15.553100000000001</v>
      </c>
      <c r="K15" s="24">
        <v>17.4194</v>
      </c>
      <c r="L15" s="25">
        <v>269.42</v>
      </c>
      <c r="M15" s="24">
        <v>1.6362000000000001</v>
      </c>
      <c r="N15" s="25">
        <v>538.85</v>
      </c>
      <c r="O15" s="24">
        <v>3.2724000000000002</v>
      </c>
      <c r="P15" s="25">
        <v>808.27</v>
      </c>
      <c r="Q15" s="24">
        <v>4.9085000000000001</v>
      </c>
      <c r="R15" s="25">
        <v>409.77</v>
      </c>
      <c r="S15" s="44" t="s">
        <v>74</v>
      </c>
    </row>
    <row r="16" spans="1:19" s="10" customFormat="1" x14ac:dyDescent="0.3">
      <c r="A16" s="38">
        <v>17</v>
      </c>
      <c r="B16" s="6">
        <v>31717.08</v>
      </c>
      <c r="C16" s="22">
        <v>2643.09</v>
      </c>
      <c r="D16" s="22">
        <v>63430.99</v>
      </c>
      <c r="E16" s="22">
        <v>5285.92</v>
      </c>
      <c r="F16" s="23">
        <v>32.100700000000003</v>
      </c>
      <c r="G16" s="24">
        <v>6.4200999999999997</v>
      </c>
      <c r="H16" s="24">
        <v>8.3461999999999996</v>
      </c>
      <c r="I16" s="24">
        <v>11.235200000000001</v>
      </c>
      <c r="J16" s="24">
        <v>16.0504</v>
      </c>
      <c r="K16" s="24">
        <v>17.976400000000002</v>
      </c>
      <c r="L16" s="25">
        <v>278.04000000000002</v>
      </c>
      <c r="M16" s="24">
        <v>1.6884999999999999</v>
      </c>
      <c r="N16" s="25">
        <v>556.08000000000004</v>
      </c>
      <c r="O16" s="24">
        <v>3.3769999999999998</v>
      </c>
      <c r="P16" s="25">
        <v>834.12</v>
      </c>
      <c r="Q16" s="24">
        <v>5.0655000000000001</v>
      </c>
      <c r="R16" s="25">
        <v>422.87</v>
      </c>
      <c r="S16" s="44" t="s">
        <v>74</v>
      </c>
    </row>
    <row r="17" spans="1:23" s="10" customFormat="1" x14ac:dyDescent="0.3">
      <c r="A17" s="38">
        <v>18</v>
      </c>
      <c r="B17" s="6">
        <v>31717.08</v>
      </c>
      <c r="C17" s="22">
        <v>2643.09</v>
      </c>
      <c r="D17" s="22">
        <v>63430.99</v>
      </c>
      <c r="E17" s="22">
        <v>5285.92</v>
      </c>
      <c r="F17" s="23">
        <v>32.100700000000003</v>
      </c>
      <c r="G17" s="24">
        <v>6.4200999999999997</v>
      </c>
      <c r="H17" s="24">
        <v>8.3461999999999996</v>
      </c>
      <c r="I17" s="24">
        <v>11.235200000000001</v>
      </c>
      <c r="J17" s="24">
        <v>16.0504</v>
      </c>
      <c r="K17" s="24">
        <v>17.976400000000002</v>
      </c>
      <c r="L17" s="25">
        <v>278.04000000000002</v>
      </c>
      <c r="M17" s="24">
        <v>1.6884999999999999</v>
      </c>
      <c r="N17" s="25">
        <v>556.08000000000004</v>
      </c>
      <c r="O17" s="24">
        <v>3.3769999999999998</v>
      </c>
      <c r="P17" s="25">
        <v>834.12</v>
      </c>
      <c r="Q17" s="24">
        <v>5.0655000000000001</v>
      </c>
      <c r="R17" s="25">
        <v>634.30999999999995</v>
      </c>
      <c r="S17" s="44">
        <v>97.22</v>
      </c>
    </row>
    <row r="18" spans="1:23" s="10" customFormat="1" x14ac:dyDescent="0.3">
      <c r="A18" s="38">
        <v>19</v>
      </c>
      <c r="B18" s="6">
        <v>32699.83</v>
      </c>
      <c r="C18" s="22">
        <v>2724.99</v>
      </c>
      <c r="D18" s="22">
        <v>65396.39</v>
      </c>
      <c r="E18" s="22">
        <v>5449.7</v>
      </c>
      <c r="F18" s="23">
        <v>33.095300000000002</v>
      </c>
      <c r="G18" s="24">
        <v>6.6191000000000004</v>
      </c>
      <c r="H18" s="24">
        <v>8.6047999999999991</v>
      </c>
      <c r="I18" s="24">
        <v>11.583399999999999</v>
      </c>
      <c r="J18" s="24">
        <v>16.547699999999999</v>
      </c>
      <c r="K18" s="24">
        <v>18.5334</v>
      </c>
      <c r="L18" s="25">
        <v>286.64999999999998</v>
      </c>
      <c r="M18" s="24">
        <v>1.7407999999999999</v>
      </c>
      <c r="N18" s="25">
        <v>573.30999999999995</v>
      </c>
      <c r="O18" s="24">
        <v>3.4815999999999998</v>
      </c>
      <c r="P18" s="25">
        <v>859.96</v>
      </c>
      <c r="Q18" s="24">
        <v>5.2224000000000004</v>
      </c>
      <c r="R18" s="25">
        <v>653.96</v>
      </c>
      <c r="S18" s="44">
        <v>97.22</v>
      </c>
    </row>
    <row r="19" spans="1:23" s="10" customFormat="1" x14ac:dyDescent="0.3">
      <c r="A19" s="38">
        <v>21</v>
      </c>
      <c r="B19" s="6">
        <v>33682.61</v>
      </c>
      <c r="C19" s="22">
        <v>2806.88</v>
      </c>
      <c r="D19" s="22">
        <v>67361.850000000006</v>
      </c>
      <c r="E19" s="22">
        <v>5613.49</v>
      </c>
      <c r="F19" s="23">
        <v>34.090000000000003</v>
      </c>
      <c r="G19" s="24">
        <v>6.8179999999999996</v>
      </c>
      <c r="H19" s="24">
        <v>8.8634000000000004</v>
      </c>
      <c r="I19" s="24">
        <v>11.9315</v>
      </c>
      <c r="J19" s="24">
        <v>17.045000000000002</v>
      </c>
      <c r="K19" s="24">
        <v>19.090399999999999</v>
      </c>
      <c r="L19" s="25">
        <v>295.27</v>
      </c>
      <c r="M19" s="24">
        <v>1.7930999999999999</v>
      </c>
      <c r="N19" s="25">
        <v>590.54</v>
      </c>
      <c r="O19" s="24">
        <v>3.5863</v>
      </c>
      <c r="P19" s="25">
        <v>885.81</v>
      </c>
      <c r="Q19" s="24">
        <v>5.3794000000000004</v>
      </c>
      <c r="R19" s="25">
        <v>673.62</v>
      </c>
      <c r="S19" s="44">
        <v>97.22</v>
      </c>
    </row>
    <row r="20" spans="1:23" s="10" customFormat="1" x14ac:dyDescent="0.3">
      <c r="A20" s="38">
        <v>23</v>
      </c>
      <c r="B20" s="6">
        <v>34665.33</v>
      </c>
      <c r="C20" s="22">
        <v>2888.78</v>
      </c>
      <c r="D20" s="22">
        <v>69327.19</v>
      </c>
      <c r="E20" s="22">
        <v>5777.27</v>
      </c>
      <c r="F20" s="23">
        <v>35.084600000000002</v>
      </c>
      <c r="G20" s="24">
        <v>7.0168999999999997</v>
      </c>
      <c r="H20" s="24">
        <v>9.1219999999999999</v>
      </c>
      <c r="I20" s="24">
        <v>12.2796</v>
      </c>
      <c r="J20" s="24">
        <v>17.542300000000001</v>
      </c>
      <c r="K20" s="24">
        <v>19.647400000000001</v>
      </c>
      <c r="L20" s="25">
        <v>303.88</v>
      </c>
      <c r="M20" s="24">
        <v>1.8453999999999999</v>
      </c>
      <c r="N20" s="25">
        <v>607.77</v>
      </c>
      <c r="O20" s="24">
        <v>3.6909000000000001</v>
      </c>
      <c r="P20" s="25">
        <v>911.65</v>
      </c>
      <c r="Q20" s="24">
        <v>5.5362999999999998</v>
      </c>
      <c r="R20" s="25">
        <v>693.27</v>
      </c>
      <c r="S20" s="44">
        <v>97.22</v>
      </c>
    </row>
    <row r="21" spans="1:23" s="12" customFormat="1" x14ac:dyDescent="0.3">
      <c r="A21" s="37" t="s">
        <v>41</v>
      </c>
      <c r="B21" s="31"/>
      <c r="C21" s="28"/>
      <c r="D21" s="28"/>
      <c r="E21" s="27"/>
      <c r="F21" s="27"/>
      <c r="H21" s="26" t="s">
        <v>42</v>
      </c>
      <c r="I21" s="26"/>
      <c r="J21" s="26"/>
      <c r="K21" s="26"/>
      <c r="L21" s="26"/>
      <c r="M21" s="10"/>
      <c r="N21" s="26" t="s">
        <v>43</v>
      </c>
      <c r="O21" s="26"/>
      <c r="P21" s="26"/>
      <c r="Q21" s="26"/>
      <c r="R21" s="26"/>
      <c r="S21" s="10"/>
      <c r="T21" s="10"/>
      <c r="U21" s="10"/>
      <c r="W21" s="10"/>
    </row>
    <row r="22" spans="1:23" s="10" customFormat="1" x14ac:dyDescent="0.3">
      <c r="A22" s="37" t="s">
        <v>44</v>
      </c>
      <c r="B22" s="32"/>
      <c r="C22" s="29"/>
      <c r="D22" s="29"/>
      <c r="E22" s="26"/>
      <c r="F22" s="26"/>
      <c r="H22" s="26" t="s">
        <v>45</v>
      </c>
      <c r="I22" s="26"/>
      <c r="J22" s="26"/>
      <c r="K22" s="26"/>
      <c r="L22" s="26"/>
    </row>
    <row r="23" spans="1:23" s="10" customFormat="1" x14ac:dyDescent="0.3">
      <c r="A23" s="35"/>
      <c r="B23" s="33"/>
      <c r="C23" s="13"/>
      <c r="D23" s="13"/>
    </row>
    <row r="24" spans="1:23" s="10" customFormat="1" x14ac:dyDescent="0.3">
      <c r="A24" s="35"/>
      <c r="B24" s="33"/>
      <c r="C24" s="13"/>
      <c r="D24" s="13"/>
    </row>
    <row r="25" spans="1:23" s="10" customFormat="1" x14ac:dyDescent="0.3">
      <c r="A25" s="35"/>
      <c r="B25" s="33"/>
      <c r="C25" s="13"/>
      <c r="D25" s="13"/>
    </row>
    <row r="26" spans="1:23" s="10" customFormat="1" x14ac:dyDescent="0.3">
      <c r="A26" s="35"/>
      <c r="B26" s="33"/>
      <c r="C26" s="13"/>
      <c r="D26" s="13"/>
    </row>
    <row r="27" spans="1:23" s="10" customFormat="1" x14ac:dyDescent="0.3">
      <c r="A27" s="35"/>
      <c r="B27" s="33"/>
      <c r="C27" s="13"/>
      <c r="D27" s="13"/>
    </row>
    <row r="28" spans="1:23" s="10" customFormat="1" x14ac:dyDescent="0.3">
      <c r="A28" s="35"/>
      <c r="B28" s="33"/>
      <c r="C28" s="13"/>
      <c r="D28" s="13"/>
    </row>
    <row r="29" spans="1:23" s="10" customFormat="1" x14ac:dyDescent="0.3">
      <c r="A29" s="35"/>
      <c r="B29" s="33"/>
      <c r="C29" s="13"/>
      <c r="D29" s="13"/>
    </row>
    <row r="30" spans="1:23" s="10" customFormat="1" x14ac:dyDescent="0.3">
      <c r="A30" s="35"/>
      <c r="B30" s="33"/>
      <c r="C30" s="13"/>
      <c r="D30" s="13"/>
    </row>
    <row r="31" spans="1:23" s="10" customFormat="1" x14ac:dyDescent="0.3">
      <c r="A31" s="35"/>
      <c r="B31" s="33"/>
      <c r="C31" s="13"/>
      <c r="D31" s="13"/>
      <c r="R31"/>
    </row>
    <row r="32" spans="1:23" s="10" customFormat="1" x14ac:dyDescent="0.3">
      <c r="A32" s="35"/>
      <c r="B32" s="33"/>
      <c r="C32" s="13"/>
      <c r="D32" s="13"/>
      <c r="R32"/>
    </row>
  </sheetData>
  <mergeCells count="22">
    <mergeCell ref="S2:S5"/>
    <mergeCell ref="P4:Q4"/>
    <mergeCell ref="L3:M3"/>
    <mergeCell ref="N3:O3"/>
    <mergeCell ref="P3:Q3"/>
    <mergeCell ref="R2:R5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A1:X33"/>
  <sheetViews>
    <sheetView showZeros="0" workbookViewId="0">
      <pane ySplit="5" topLeftCell="A6" activePane="bottomLeft" state="frozenSplit"/>
      <selection activeCell="D9" sqref="D9"/>
      <selection pane="bottomLeft" activeCell="N15" sqref="N15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9" width="7.33203125" customWidth="1"/>
    <col min="10" max="11" width="7.5546875" bestFit="1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77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22301</v>
      </c>
      <c r="C6" s="22">
        <v>1858.42</v>
      </c>
      <c r="D6" s="22">
        <v>44599.77</v>
      </c>
      <c r="E6" s="22">
        <v>3716.65</v>
      </c>
      <c r="F6" s="23">
        <v>22.570699999999999</v>
      </c>
      <c r="G6" s="24">
        <v>4.5141</v>
      </c>
      <c r="H6" s="24">
        <v>5.8684000000000003</v>
      </c>
      <c r="I6" s="24">
        <v>7.8997000000000002</v>
      </c>
      <c r="J6" s="24">
        <v>11.285399999999999</v>
      </c>
      <c r="K6" s="24">
        <v>12.6396</v>
      </c>
      <c r="L6" s="25">
        <v>195.5</v>
      </c>
      <c r="M6" s="24">
        <v>1.1872</v>
      </c>
      <c r="N6" s="25">
        <v>390.99</v>
      </c>
      <c r="O6" s="24">
        <v>2.3744000000000001</v>
      </c>
      <c r="P6" s="25">
        <v>586.49</v>
      </c>
      <c r="Q6" s="24">
        <v>3.5617000000000001</v>
      </c>
      <c r="R6" s="25">
        <v>0</v>
      </c>
      <c r="S6" s="25">
        <v>0</v>
      </c>
    </row>
    <row r="7" spans="1:19" s="10" customFormat="1" x14ac:dyDescent="0.3">
      <c r="A7" s="38">
        <v>1</v>
      </c>
      <c r="B7" s="6">
        <v>23306.85</v>
      </c>
      <c r="C7" s="22">
        <v>1942.24</v>
      </c>
      <c r="D7" s="22">
        <v>46611.37</v>
      </c>
      <c r="E7" s="22">
        <v>3884.28</v>
      </c>
      <c r="F7" s="23">
        <v>23.588799999999999</v>
      </c>
      <c r="G7" s="24">
        <v>4.7178000000000004</v>
      </c>
      <c r="H7" s="24">
        <v>6.1330999999999998</v>
      </c>
      <c r="I7" s="24">
        <v>8.2561</v>
      </c>
      <c r="J7" s="24">
        <v>11.7944</v>
      </c>
      <c r="K7" s="24">
        <v>13.2097</v>
      </c>
      <c r="L7" s="25">
        <v>204.31</v>
      </c>
      <c r="M7" s="24">
        <v>1.2407999999999999</v>
      </c>
      <c r="N7" s="25">
        <v>408.63</v>
      </c>
      <c r="O7" s="24">
        <v>2.4815</v>
      </c>
      <c r="P7" s="25">
        <v>612.94000000000005</v>
      </c>
      <c r="Q7" s="24">
        <v>3.7223000000000002</v>
      </c>
      <c r="R7" s="25">
        <v>0</v>
      </c>
      <c r="S7" s="25">
        <v>0</v>
      </c>
    </row>
    <row r="8" spans="1:19" s="10" customFormat="1" x14ac:dyDescent="0.3">
      <c r="A8" s="38">
        <v>3</v>
      </c>
      <c r="B8" s="6">
        <v>24038.19</v>
      </c>
      <c r="C8" s="22">
        <v>2003.18</v>
      </c>
      <c r="D8" s="22">
        <v>48073.98</v>
      </c>
      <c r="E8" s="22">
        <v>4006.16</v>
      </c>
      <c r="F8" s="23">
        <v>24.328900000000001</v>
      </c>
      <c r="G8" s="24">
        <v>4.8658000000000001</v>
      </c>
      <c r="H8" s="24">
        <v>6.3254999999999999</v>
      </c>
      <c r="I8" s="24">
        <v>8.5151000000000003</v>
      </c>
      <c r="J8" s="24">
        <v>12.1645</v>
      </c>
      <c r="K8" s="24">
        <v>13.6242</v>
      </c>
      <c r="L8" s="25">
        <v>210.72</v>
      </c>
      <c r="M8" s="24">
        <v>1.2797000000000001</v>
      </c>
      <c r="N8" s="25">
        <v>421.45</v>
      </c>
      <c r="O8" s="24">
        <v>2.5594000000000001</v>
      </c>
      <c r="P8" s="25">
        <v>632.16999999999996</v>
      </c>
      <c r="Q8" s="24">
        <v>3.8391000000000002</v>
      </c>
      <c r="R8" s="25">
        <v>0</v>
      </c>
      <c r="S8" s="25">
        <v>0</v>
      </c>
    </row>
    <row r="9" spans="1:19" s="10" customFormat="1" x14ac:dyDescent="0.3">
      <c r="A9" s="38">
        <v>5</v>
      </c>
      <c r="B9" s="6">
        <v>24769.55</v>
      </c>
      <c r="C9" s="22">
        <v>2064.13</v>
      </c>
      <c r="D9" s="22">
        <v>49536.62</v>
      </c>
      <c r="E9" s="22">
        <v>4128.05</v>
      </c>
      <c r="F9" s="23">
        <v>25.069099999999999</v>
      </c>
      <c r="G9" s="24">
        <v>5.0137999999999998</v>
      </c>
      <c r="H9" s="24">
        <v>6.5179999999999998</v>
      </c>
      <c r="I9" s="24">
        <v>8.7742000000000004</v>
      </c>
      <c r="J9" s="24">
        <v>12.534599999999999</v>
      </c>
      <c r="K9" s="24">
        <v>14.0387</v>
      </c>
      <c r="L9" s="25">
        <v>217.14</v>
      </c>
      <c r="M9" s="24">
        <v>1.3186</v>
      </c>
      <c r="N9" s="25">
        <v>434.27</v>
      </c>
      <c r="O9" s="24">
        <v>2.6373000000000002</v>
      </c>
      <c r="P9" s="25">
        <v>651.41</v>
      </c>
      <c r="Q9" s="24">
        <v>3.9559000000000002</v>
      </c>
      <c r="R9" s="25">
        <v>0</v>
      </c>
      <c r="S9" s="25">
        <v>0</v>
      </c>
    </row>
    <row r="10" spans="1:19" s="10" customFormat="1" x14ac:dyDescent="0.3">
      <c r="A10" s="38">
        <v>7</v>
      </c>
      <c r="B10" s="6">
        <v>25500.91</v>
      </c>
      <c r="C10" s="22">
        <v>2125.08</v>
      </c>
      <c r="D10" s="22">
        <v>50999.27</v>
      </c>
      <c r="E10" s="22">
        <v>4249.9399999999996</v>
      </c>
      <c r="F10" s="23">
        <v>25.8093</v>
      </c>
      <c r="G10" s="24">
        <v>5.1619000000000002</v>
      </c>
      <c r="H10" s="24">
        <v>6.7103999999999999</v>
      </c>
      <c r="I10" s="24">
        <v>9.0333000000000006</v>
      </c>
      <c r="J10" s="24">
        <v>12.9047</v>
      </c>
      <c r="K10" s="24">
        <v>14.453200000000001</v>
      </c>
      <c r="L10" s="25">
        <v>223.55</v>
      </c>
      <c r="M10" s="24">
        <v>1.3575999999999999</v>
      </c>
      <c r="N10" s="25">
        <v>447.09</v>
      </c>
      <c r="O10" s="24">
        <v>2.7151000000000001</v>
      </c>
      <c r="P10" s="25">
        <v>670.64</v>
      </c>
      <c r="Q10" s="24">
        <v>4.0727000000000002</v>
      </c>
      <c r="R10" s="25">
        <v>0</v>
      </c>
      <c r="S10" s="25">
        <v>0</v>
      </c>
    </row>
    <row r="11" spans="1:19" s="10" customFormat="1" x14ac:dyDescent="0.3">
      <c r="A11" s="38">
        <v>9</v>
      </c>
      <c r="B11" s="6">
        <v>26232.240000000002</v>
      </c>
      <c r="C11" s="22">
        <v>2186.02</v>
      </c>
      <c r="D11" s="22">
        <v>52461.86</v>
      </c>
      <c r="E11" s="22">
        <v>4371.82</v>
      </c>
      <c r="F11" s="23">
        <v>26.549499999999998</v>
      </c>
      <c r="G11" s="24">
        <v>5.3098999999999998</v>
      </c>
      <c r="H11" s="24">
        <v>6.9028999999999998</v>
      </c>
      <c r="I11" s="24">
        <v>9.2922999999999991</v>
      </c>
      <c r="J11" s="24">
        <v>13.274800000000001</v>
      </c>
      <c r="K11" s="24">
        <v>14.867699999999999</v>
      </c>
      <c r="L11" s="25">
        <v>229.96</v>
      </c>
      <c r="M11" s="24">
        <v>1.3965000000000001</v>
      </c>
      <c r="N11" s="25">
        <v>459.92</v>
      </c>
      <c r="O11" s="24">
        <v>2.7930000000000001</v>
      </c>
      <c r="P11" s="25">
        <v>689.87</v>
      </c>
      <c r="Q11" s="24">
        <v>4.1894999999999998</v>
      </c>
      <c r="R11" s="25">
        <v>0</v>
      </c>
      <c r="S11" s="25">
        <v>0</v>
      </c>
    </row>
    <row r="12" spans="1:19" s="10" customFormat="1" x14ac:dyDescent="0.3">
      <c r="A12" s="38">
        <v>10</v>
      </c>
      <c r="B12" s="6">
        <v>26597.88</v>
      </c>
      <c r="C12" s="22">
        <v>2216.4899999999998</v>
      </c>
      <c r="D12" s="22">
        <v>53193.1</v>
      </c>
      <c r="E12" s="22">
        <v>4432.76</v>
      </c>
      <c r="F12" s="23">
        <v>26.919599999999999</v>
      </c>
      <c r="G12" s="24">
        <v>5.3838999999999997</v>
      </c>
      <c r="H12" s="24">
        <v>6.9991000000000003</v>
      </c>
      <c r="I12" s="24">
        <v>9.4219000000000008</v>
      </c>
      <c r="J12" s="24">
        <v>13.4598</v>
      </c>
      <c r="K12" s="24">
        <v>15.074999999999999</v>
      </c>
      <c r="L12" s="25">
        <v>233.16</v>
      </c>
      <c r="M12" s="24">
        <v>1.4159999999999999</v>
      </c>
      <c r="N12" s="25">
        <v>466.33</v>
      </c>
      <c r="O12" s="24">
        <v>2.8319000000000001</v>
      </c>
      <c r="P12" s="25">
        <v>699.49</v>
      </c>
      <c r="Q12" s="24">
        <v>4.2478999999999996</v>
      </c>
      <c r="R12" s="25">
        <v>0</v>
      </c>
      <c r="S12" s="25">
        <v>0</v>
      </c>
    </row>
    <row r="13" spans="1:19" s="10" customFormat="1" x14ac:dyDescent="0.3">
      <c r="A13" s="38">
        <v>11</v>
      </c>
      <c r="B13" s="6">
        <v>27329.22</v>
      </c>
      <c r="C13" s="22">
        <v>2277.44</v>
      </c>
      <c r="D13" s="22">
        <v>54655.71</v>
      </c>
      <c r="E13" s="22">
        <v>4554.6400000000003</v>
      </c>
      <c r="F13" s="23">
        <v>27.659800000000001</v>
      </c>
      <c r="G13" s="24">
        <v>5.532</v>
      </c>
      <c r="H13" s="24">
        <v>7.1914999999999996</v>
      </c>
      <c r="I13" s="24">
        <v>9.6808999999999994</v>
      </c>
      <c r="J13" s="24">
        <v>13.8299</v>
      </c>
      <c r="K13" s="24">
        <v>15.4895</v>
      </c>
      <c r="L13" s="25">
        <v>239.57</v>
      </c>
      <c r="M13" s="24">
        <v>1.4549000000000001</v>
      </c>
      <c r="N13" s="25">
        <v>479.15</v>
      </c>
      <c r="O13" s="24">
        <v>2.9098000000000002</v>
      </c>
      <c r="P13" s="25">
        <v>718.72</v>
      </c>
      <c r="Q13" s="24">
        <v>4.3647</v>
      </c>
      <c r="R13" s="25">
        <v>0</v>
      </c>
      <c r="S13" s="25">
        <v>0</v>
      </c>
    </row>
    <row r="14" spans="1:19" s="10" customFormat="1" x14ac:dyDescent="0.3">
      <c r="A14" s="38">
        <v>13</v>
      </c>
      <c r="B14" s="6">
        <v>28060.560000000001</v>
      </c>
      <c r="C14" s="22">
        <v>2338.38</v>
      </c>
      <c r="D14" s="22">
        <v>56118.31</v>
      </c>
      <c r="E14" s="22">
        <v>4676.53</v>
      </c>
      <c r="F14" s="23">
        <v>28.4</v>
      </c>
      <c r="G14" s="24">
        <v>5.68</v>
      </c>
      <c r="H14" s="24">
        <v>7.3840000000000003</v>
      </c>
      <c r="I14" s="24">
        <v>9.94</v>
      </c>
      <c r="J14" s="24">
        <v>14.2</v>
      </c>
      <c r="K14" s="24">
        <v>15.904</v>
      </c>
      <c r="L14" s="25">
        <v>245.99</v>
      </c>
      <c r="M14" s="24">
        <v>1.4938</v>
      </c>
      <c r="N14" s="25">
        <v>491.97</v>
      </c>
      <c r="O14" s="24">
        <v>2.9876999999999998</v>
      </c>
      <c r="P14" s="25">
        <v>737.96</v>
      </c>
      <c r="Q14" s="24">
        <v>4.4814999999999996</v>
      </c>
      <c r="R14" s="25">
        <v>0</v>
      </c>
      <c r="S14" s="25">
        <v>0</v>
      </c>
    </row>
    <row r="15" spans="1:19" s="10" customFormat="1" x14ac:dyDescent="0.3">
      <c r="A15" s="38">
        <v>15</v>
      </c>
      <c r="B15" s="6">
        <v>28791.919999999998</v>
      </c>
      <c r="C15" s="22">
        <v>2399.33</v>
      </c>
      <c r="D15" s="22">
        <v>57580.959999999999</v>
      </c>
      <c r="E15" s="22">
        <v>4798.41</v>
      </c>
      <c r="F15" s="23">
        <v>29.1402</v>
      </c>
      <c r="G15" s="24">
        <v>5.8280000000000003</v>
      </c>
      <c r="H15" s="24">
        <v>7.5765000000000002</v>
      </c>
      <c r="I15" s="24">
        <v>10.1991</v>
      </c>
      <c r="J15" s="24">
        <v>14.5701</v>
      </c>
      <c r="K15" s="24">
        <v>16.3185</v>
      </c>
      <c r="L15" s="25">
        <v>252.4</v>
      </c>
      <c r="M15" s="24">
        <v>1.5327999999999999</v>
      </c>
      <c r="N15" s="25">
        <v>504.79</v>
      </c>
      <c r="O15" s="24">
        <v>3.0655000000000001</v>
      </c>
      <c r="P15" s="25">
        <v>757.19</v>
      </c>
      <c r="Q15" s="24">
        <v>4.5983000000000001</v>
      </c>
      <c r="R15" s="25">
        <v>0</v>
      </c>
      <c r="S15" s="25">
        <v>0</v>
      </c>
    </row>
    <row r="16" spans="1:19" s="10" customFormat="1" x14ac:dyDescent="0.3">
      <c r="A16" s="38">
        <v>17</v>
      </c>
      <c r="B16" s="6">
        <v>29523.25</v>
      </c>
      <c r="C16" s="22">
        <v>2460.27</v>
      </c>
      <c r="D16" s="22">
        <v>59043.55</v>
      </c>
      <c r="E16" s="22">
        <v>4920.3</v>
      </c>
      <c r="F16" s="23">
        <v>29.880299999999998</v>
      </c>
      <c r="G16" s="24">
        <v>5.9760999999999997</v>
      </c>
      <c r="H16" s="24">
        <v>7.7689000000000004</v>
      </c>
      <c r="I16" s="24">
        <v>10.4581</v>
      </c>
      <c r="J16" s="24">
        <v>14.940200000000001</v>
      </c>
      <c r="K16" s="24">
        <v>16.733000000000001</v>
      </c>
      <c r="L16" s="25">
        <v>258.81</v>
      </c>
      <c r="M16" s="24">
        <v>1.5717000000000001</v>
      </c>
      <c r="N16" s="25">
        <v>517.62</v>
      </c>
      <c r="O16" s="24">
        <v>3.1434000000000002</v>
      </c>
      <c r="P16" s="25">
        <v>776.42</v>
      </c>
      <c r="Q16" s="24">
        <v>4.7150999999999996</v>
      </c>
      <c r="R16" s="25">
        <v>0</v>
      </c>
      <c r="S16" s="25">
        <v>0</v>
      </c>
    </row>
    <row r="17" spans="1:24" s="10" customFormat="1" x14ac:dyDescent="0.3">
      <c r="A17" s="38">
        <v>19</v>
      </c>
      <c r="B17" s="6">
        <v>30254.560000000001</v>
      </c>
      <c r="C17" s="22">
        <v>2521.21</v>
      </c>
      <c r="D17" s="22">
        <v>60506.09</v>
      </c>
      <c r="E17" s="22">
        <v>5042.17</v>
      </c>
      <c r="F17" s="23">
        <v>30.6205</v>
      </c>
      <c r="G17" s="24">
        <v>6.1241000000000003</v>
      </c>
      <c r="H17" s="24">
        <v>7.9612999999999996</v>
      </c>
      <c r="I17" s="24">
        <v>10.7172</v>
      </c>
      <c r="J17" s="24">
        <v>15.3103</v>
      </c>
      <c r="K17" s="24">
        <v>17.147500000000001</v>
      </c>
      <c r="L17" s="25">
        <v>265.22000000000003</v>
      </c>
      <c r="M17" s="24">
        <v>1.6106</v>
      </c>
      <c r="N17" s="25">
        <v>530.44000000000005</v>
      </c>
      <c r="O17" s="24">
        <v>3.2212999999999998</v>
      </c>
      <c r="P17" s="25">
        <v>795.65</v>
      </c>
      <c r="Q17" s="24">
        <v>4.8319000000000001</v>
      </c>
      <c r="R17" s="25">
        <v>0</v>
      </c>
      <c r="S17" s="25">
        <v>0</v>
      </c>
    </row>
    <row r="18" spans="1:24" s="10" customFormat="1" x14ac:dyDescent="0.3">
      <c r="A18" s="38">
        <v>21</v>
      </c>
      <c r="B18" s="6">
        <v>30985.919999999998</v>
      </c>
      <c r="C18" s="22">
        <v>2582.16</v>
      </c>
      <c r="D18" s="22">
        <v>61968.74</v>
      </c>
      <c r="E18" s="22">
        <v>5164.0600000000004</v>
      </c>
      <c r="F18" s="23">
        <v>31.360700000000001</v>
      </c>
      <c r="G18" s="24">
        <v>6.2721</v>
      </c>
      <c r="H18" s="24">
        <v>8.1538000000000004</v>
      </c>
      <c r="I18" s="24">
        <v>10.9762</v>
      </c>
      <c r="J18" s="24">
        <v>15.680400000000001</v>
      </c>
      <c r="K18" s="24">
        <v>17.562000000000001</v>
      </c>
      <c r="L18" s="25">
        <v>271.63</v>
      </c>
      <c r="M18" s="24">
        <v>1.6496</v>
      </c>
      <c r="N18" s="25">
        <v>543.26</v>
      </c>
      <c r="O18" s="24">
        <v>3.2991000000000001</v>
      </c>
      <c r="P18" s="25">
        <v>814.89</v>
      </c>
      <c r="Q18" s="24">
        <v>4.9486999999999997</v>
      </c>
      <c r="R18" s="25">
        <v>0</v>
      </c>
      <c r="S18" s="25">
        <v>0</v>
      </c>
    </row>
    <row r="19" spans="1:24" s="10" customFormat="1" x14ac:dyDescent="0.3">
      <c r="A19" s="38">
        <v>23</v>
      </c>
      <c r="B19" s="6">
        <v>31717.279999999999</v>
      </c>
      <c r="C19" s="22">
        <v>2643.11</v>
      </c>
      <c r="D19" s="22">
        <v>63431.39</v>
      </c>
      <c r="E19" s="22">
        <v>5285.95</v>
      </c>
      <c r="F19" s="23">
        <v>32.100900000000003</v>
      </c>
      <c r="G19" s="24">
        <v>6.4202000000000004</v>
      </c>
      <c r="H19" s="24">
        <v>8.3461999999999996</v>
      </c>
      <c r="I19" s="24">
        <v>11.235300000000001</v>
      </c>
      <c r="J19" s="24">
        <v>16.0505</v>
      </c>
      <c r="K19" s="24">
        <v>17.976500000000001</v>
      </c>
      <c r="L19" s="25">
        <v>278.04000000000002</v>
      </c>
      <c r="M19" s="24">
        <v>1.6884999999999999</v>
      </c>
      <c r="N19" s="25">
        <v>556.08000000000004</v>
      </c>
      <c r="O19" s="24">
        <v>3.3769999999999998</v>
      </c>
      <c r="P19" s="25">
        <v>834.12</v>
      </c>
      <c r="Q19" s="24">
        <v>5.0655000000000001</v>
      </c>
      <c r="R19" s="25">
        <v>0</v>
      </c>
      <c r="S19" s="25">
        <v>0</v>
      </c>
    </row>
    <row r="20" spans="1:24" s="10" customFormat="1" x14ac:dyDescent="0.3">
      <c r="A20" s="38">
        <v>25</v>
      </c>
      <c r="B20" s="6">
        <v>32448.62</v>
      </c>
      <c r="C20" s="22">
        <v>2704.05</v>
      </c>
      <c r="D20" s="22">
        <v>64894</v>
      </c>
      <c r="E20" s="22">
        <v>5407.83</v>
      </c>
      <c r="F20" s="23">
        <v>32.841099999999997</v>
      </c>
      <c r="G20" s="24">
        <v>6.5682</v>
      </c>
      <c r="H20" s="24">
        <v>8.5387000000000004</v>
      </c>
      <c r="I20" s="24">
        <v>11.494400000000001</v>
      </c>
      <c r="J20" s="24">
        <v>16.4206</v>
      </c>
      <c r="K20" s="24">
        <v>18.390999999999998</v>
      </c>
      <c r="L20" s="25">
        <v>284.45</v>
      </c>
      <c r="M20" s="24">
        <v>1.7274</v>
      </c>
      <c r="N20" s="25">
        <v>568.9</v>
      </c>
      <c r="O20" s="24">
        <v>3.4548999999999999</v>
      </c>
      <c r="P20" s="25">
        <v>853.36</v>
      </c>
      <c r="Q20" s="24">
        <v>5.1822999999999997</v>
      </c>
      <c r="R20" s="25">
        <v>0</v>
      </c>
      <c r="S20" s="25">
        <v>0</v>
      </c>
    </row>
    <row r="21" spans="1:24" s="10" customFormat="1" x14ac:dyDescent="0.3">
      <c r="A21" s="38">
        <v>27</v>
      </c>
      <c r="B21" s="6">
        <v>33179.980000000003</v>
      </c>
      <c r="C21" s="22">
        <v>2765</v>
      </c>
      <c r="D21" s="22">
        <v>66356.639999999999</v>
      </c>
      <c r="E21" s="22">
        <v>5529.72</v>
      </c>
      <c r="F21" s="23">
        <v>33.581299999999999</v>
      </c>
      <c r="G21" s="24">
        <v>6.7163000000000004</v>
      </c>
      <c r="H21" s="24">
        <v>8.7310999999999996</v>
      </c>
      <c r="I21" s="24">
        <v>11.753500000000001</v>
      </c>
      <c r="J21" s="24">
        <v>16.790700000000001</v>
      </c>
      <c r="K21" s="24">
        <v>18.805499999999999</v>
      </c>
      <c r="L21" s="25">
        <v>290.86</v>
      </c>
      <c r="M21" s="24">
        <v>1.7664</v>
      </c>
      <c r="N21" s="25">
        <v>581.73</v>
      </c>
      <c r="O21" s="24">
        <v>3.5327999999999999</v>
      </c>
      <c r="P21" s="25">
        <v>872.59</v>
      </c>
      <c r="Q21" s="24">
        <v>5.2991000000000001</v>
      </c>
      <c r="R21" s="25">
        <v>0</v>
      </c>
      <c r="S21" s="25">
        <v>0</v>
      </c>
    </row>
    <row r="22" spans="1:24" s="12" customFormat="1" x14ac:dyDescent="0.3">
      <c r="A22" s="37" t="s">
        <v>41</v>
      </c>
      <c r="B22" s="31"/>
      <c r="C22" s="28"/>
      <c r="D22" s="28"/>
      <c r="E22" s="27"/>
      <c r="F22" s="27"/>
      <c r="H22" s="26" t="s">
        <v>42</v>
      </c>
      <c r="I22" s="26"/>
      <c r="J22" s="26"/>
      <c r="K22" s="26"/>
      <c r="L22" s="26"/>
      <c r="M22" s="10"/>
      <c r="N22" s="26" t="s">
        <v>43</v>
      </c>
      <c r="O22" s="26"/>
      <c r="P22" s="26"/>
      <c r="Q22" s="26"/>
      <c r="R22" s="29"/>
      <c r="S22" s="15"/>
      <c r="T22" s="10"/>
      <c r="U22" s="10"/>
      <c r="V22" s="10"/>
      <c r="X22" s="10"/>
    </row>
    <row r="23" spans="1:24" s="10" customFormat="1" x14ac:dyDescent="0.3">
      <c r="A23" s="37" t="s">
        <v>44</v>
      </c>
      <c r="B23" s="32"/>
      <c r="C23" s="29"/>
      <c r="D23" s="29"/>
      <c r="E23" s="26"/>
      <c r="F23" s="26"/>
      <c r="H23" s="26" t="s">
        <v>45</v>
      </c>
      <c r="I23" s="26"/>
      <c r="J23" s="26"/>
      <c r="K23" s="26"/>
      <c r="L23" s="26"/>
      <c r="R23" s="13"/>
      <c r="S23" s="15"/>
    </row>
    <row r="24" spans="1:24" s="10" customFormat="1" x14ac:dyDescent="0.3">
      <c r="A24" s="35"/>
      <c r="B24" s="33"/>
      <c r="C24" s="13"/>
      <c r="D24" s="13"/>
      <c r="R24" s="13"/>
      <c r="S24" s="15"/>
    </row>
    <row r="25" spans="1:24" s="10" customFormat="1" x14ac:dyDescent="0.3">
      <c r="A25" s="35"/>
      <c r="B25" s="33"/>
      <c r="C25" s="13"/>
      <c r="D25" s="13"/>
      <c r="R25" s="13"/>
      <c r="S25" s="15"/>
    </row>
    <row r="26" spans="1:24" s="10" customFormat="1" x14ac:dyDescent="0.3">
      <c r="A26" s="35"/>
      <c r="B26" s="33"/>
      <c r="C26" s="13"/>
      <c r="D26" s="13"/>
      <c r="R26" s="13"/>
      <c r="S26" s="15"/>
    </row>
    <row r="27" spans="1:24" s="10" customFormat="1" x14ac:dyDescent="0.3">
      <c r="A27" s="35"/>
      <c r="B27" s="33"/>
      <c r="C27" s="13"/>
      <c r="D27" s="13"/>
      <c r="R27" s="13"/>
      <c r="S27" s="15"/>
    </row>
    <row r="28" spans="1:24" s="10" customFormat="1" x14ac:dyDescent="0.3">
      <c r="A28" s="35"/>
      <c r="B28" s="33"/>
      <c r="C28" s="13"/>
      <c r="D28" s="13"/>
      <c r="R28" s="13"/>
      <c r="S28" s="15"/>
    </row>
    <row r="29" spans="1:24" s="10" customFormat="1" x14ac:dyDescent="0.3">
      <c r="A29" s="35"/>
      <c r="B29" s="33"/>
      <c r="C29" s="13"/>
      <c r="D29" s="13"/>
      <c r="R29" s="13"/>
      <c r="S29" s="15"/>
    </row>
    <row r="30" spans="1:24" s="10" customFormat="1" x14ac:dyDescent="0.3">
      <c r="A30" s="35"/>
      <c r="B30" s="33"/>
      <c r="C30" s="13"/>
      <c r="D30" s="13"/>
      <c r="R30" s="13"/>
      <c r="S30" s="15"/>
    </row>
    <row r="31" spans="1:24" s="10" customFormat="1" x14ac:dyDescent="0.3">
      <c r="A31" s="35"/>
      <c r="B31" s="33"/>
      <c r="C31" s="13"/>
      <c r="D31" s="13"/>
      <c r="R31" s="13"/>
      <c r="S31" s="15"/>
    </row>
    <row r="32" spans="1:24" s="10" customFormat="1" x14ac:dyDescent="0.3">
      <c r="A32" s="35"/>
      <c r="B32" s="33"/>
      <c r="C32" s="13"/>
      <c r="D32" s="13"/>
      <c r="R32" s="13"/>
      <c r="S32" s="15"/>
    </row>
    <row r="33" spans="1:19" s="10" customFormat="1" x14ac:dyDescent="0.3">
      <c r="A33" s="35"/>
      <c r="B33" s="33"/>
      <c r="C33" s="13"/>
      <c r="D33" s="13"/>
      <c r="R33" s="13"/>
      <c r="S33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X47"/>
  <sheetViews>
    <sheetView showZeros="0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47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x14ac:dyDescent="0.3">
      <c r="A6" s="50" t="s">
        <v>40</v>
      </c>
      <c r="B6" s="6">
        <v>12899.24</v>
      </c>
      <c r="C6" s="22">
        <v>1074.94</v>
      </c>
      <c r="D6" s="22">
        <v>25797.19</v>
      </c>
      <c r="E6" s="22">
        <v>2149.77</v>
      </c>
      <c r="F6" s="23">
        <v>13.055300000000001</v>
      </c>
      <c r="G6" s="24">
        <v>2.6111</v>
      </c>
      <c r="H6" s="24">
        <v>3.3944000000000001</v>
      </c>
      <c r="I6" s="24">
        <v>4.5693999999999999</v>
      </c>
      <c r="J6" s="24">
        <v>6.5277000000000003</v>
      </c>
      <c r="K6" s="24">
        <v>7.3109999999999999</v>
      </c>
      <c r="L6" s="25">
        <v>113.08</v>
      </c>
      <c r="M6" s="24">
        <v>0.68669999999999998</v>
      </c>
      <c r="N6" s="25">
        <v>226.16</v>
      </c>
      <c r="O6" s="24">
        <v>1.3734</v>
      </c>
      <c r="P6" s="25">
        <v>339.23</v>
      </c>
      <c r="Q6" s="24">
        <v>2.0600999999999998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13971.82</v>
      </c>
      <c r="C7" s="22">
        <v>1164.32</v>
      </c>
      <c r="D7" s="22">
        <v>27942.240000000002</v>
      </c>
      <c r="E7" s="22">
        <v>2328.52</v>
      </c>
      <c r="F7" s="23">
        <v>14.1408</v>
      </c>
      <c r="G7" s="24">
        <v>2.8281999999999998</v>
      </c>
      <c r="H7" s="24">
        <v>3.6766000000000001</v>
      </c>
      <c r="I7" s="24">
        <v>4.9493</v>
      </c>
      <c r="J7" s="24">
        <v>7.0704000000000002</v>
      </c>
      <c r="K7" s="24">
        <v>7.9188000000000001</v>
      </c>
      <c r="L7" s="25">
        <v>122.48</v>
      </c>
      <c r="M7" s="24">
        <v>0.74380000000000002</v>
      </c>
      <c r="N7" s="25">
        <v>244.96</v>
      </c>
      <c r="O7" s="24">
        <v>1.4876</v>
      </c>
      <c r="P7" s="25">
        <v>367.44</v>
      </c>
      <c r="Q7" s="24">
        <v>2.2313999999999998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14105.66</v>
      </c>
      <c r="C8" s="22">
        <v>1175.47</v>
      </c>
      <c r="D8" s="22">
        <v>28209.91</v>
      </c>
      <c r="E8" s="22">
        <v>2350.83</v>
      </c>
      <c r="F8" s="23">
        <v>14.276300000000001</v>
      </c>
      <c r="G8" s="24">
        <v>2.8553000000000002</v>
      </c>
      <c r="H8" s="24">
        <v>3.7118000000000002</v>
      </c>
      <c r="I8" s="24">
        <v>4.9966999999999997</v>
      </c>
      <c r="J8" s="24">
        <v>7.1382000000000003</v>
      </c>
      <c r="K8" s="24">
        <v>7.9946999999999999</v>
      </c>
      <c r="L8" s="25">
        <v>123.65</v>
      </c>
      <c r="M8" s="24">
        <v>0.75090000000000001</v>
      </c>
      <c r="N8" s="25">
        <v>247.31</v>
      </c>
      <c r="O8" s="24">
        <v>1.5019</v>
      </c>
      <c r="P8" s="25">
        <v>370.96</v>
      </c>
      <c r="Q8" s="24">
        <v>2.2528000000000001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14239.57</v>
      </c>
      <c r="C9" s="22">
        <v>1186.6300000000001</v>
      </c>
      <c r="D9" s="22">
        <v>28477.72</v>
      </c>
      <c r="E9" s="22">
        <v>2373.14</v>
      </c>
      <c r="F9" s="23">
        <v>14.411799999999999</v>
      </c>
      <c r="G9" s="24">
        <v>2.8824000000000001</v>
      </c>
      <c r="H9" s="24">
        <v>3.7471000000000001</v>
      </c>
      <c r="I9" s="24">
        <v>5.0441000000000003</v>
      </c>
      <c r="J9" s="24">
        <v>7.2058999999999997</v>
      </c>
      <c r="K9" s="24">
        <v>8.0706000000000007</v>
      </c>
      <c r="L9" s="25">
        <v>124.83</v>
      </c>
      <c r="M9" s="24">
        <v>0.7581</v>
      </c>
      <c r="N9" s="25">
        <v>249.65</v>
      </c>
      <c r="O9" s="24">
        <v>1.5161</v>
      </c>
      <c r="P9" s="25">
        <v>374.48</v>
      </c>
      <c r="Q9" s="24">
        <v>2.2742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14373.44</v>
      </c>
      <c r="C10" s="22">
        <v>1197.79</v>
      </c>
      <c r="D10" s="22">
        <v>28745.439999999999</v>
      </c>
      <c r="E10" s="22">
        <v>2395.4499999999998</v>
      </c>
      <c r="F10" s="23">
        <v>14.5473</v>
      </c>
      <c r="G10" s="24">
        <v>2.9095</v>
      </c>
      <c r="H10" s="24">
        <v>3.7823000000000002</v>
      </c>
      <c r="I10" s="24">
        <v>5.0915999999999997</v>
      </c>
      <c r="J10" s="24">
        <v>7.2736999999999998</v>
      </c>
      <c r="K10" s="24">
        <v>8.1464999999999996</v>
      </c>
      <c r="L10" s="25">
        <v>126</v>
      </c>
      <c r="M10" s="24">
        <v>0.76519999999999999</v>
      </c>
      <c r="N10" s="25">
        <v>252</v>
      </c>
      <c r="O10" s="24">
        <v>1.5304</v>
      </c>
      <c r="P10" s="25">
        <v>378</v>
      </c>
      <c r="Q10" s="24">
        <v>2.2955999999999999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14507.3</v>
      </c>
      <c r="C11" s="22">
        <v>1208.94</v>
      </c>
      <c r="D11" s="22">
        <v>29013.15</v>
      </c>
      <c r="E11" s="22">
        <v>2417.7600000000002</v>
      </c>
      <c r="F11" s="23">
        <v>14.6828</v>
      </c>
      <c r="G11" s="24">
        <v>2.9365999999999999</v>
      </c>
      <c r="H11" s="24">
        <v>3.8174999999999999</v>
      </c>
      <c r="I11" s="24">
        <v>5.1390000000000002</v>
      </c>
      <c r="J11" s="24">
        <v>7.3414000000000001</v>
      </c>
      <c r="K11" s="24">
        <v>8.2224000000000004</v>
      </c>
      <c r="L11" s="25">
        <v>127.17</v>
      </c>
      <c r="M11" s="24">
        <v>0.77229999999999999</v>
      </c>
      <c r="N11" s="25">
        <v>254.35</v>
      </c>
      <c r="O11" s="24">
        <v>1.5446</v>
      </c>
      <c r="P11" s="25">
        <v>381.52</v>
      </c>
      <c r="Q11" s="24">
        <v>2.3169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14641.19</v>
      </c>
      <c r="C12" s="22">
        <v>1220.0999999999999</v>
      </c>
      <c r="D12" s="22">
        <v>29280.92</v>
      </c>
      <c r="E12" s="22">
        <v>2440.08</v>
      </c>
      <c r="F12" s="23">
        <v>14.818300000000001</v>
      </c>
      <c r="G12" s="24">
        <v>2.9636999999999998</v>
      </c>
      <c r="H12" s="24">
        <v>3.8527999999999998</v>
      </c>
      <c r="I12" s="24">
        <v>5.1863999999999999</v>
      </c>
      <c r="J12" s="24">
        <v>7.4092000000000002</v>
      </c>
      <c r="K12" s="24">
        <v>8.2981999999999996</v>
      </c>
      <c r="L12" s="25">
        <v>128.35</v>
      </c>
      <c r="M12" s="24">
        <v>0.77939999999999998</v>
      </c>
      <c r="N12" s="25">
        <v>256.7</v>
      </c>
      <c r="O12" s="24">
        <v>1.5589</v>
      </c>
      <c r="P12" s="25">
        <v>385.04</v>
      </c>
      <c r="Q12" s="24">
        <v>2.3382999999999998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14775.05</v>
      </c>
      <c r="C13" s="22">
        <v>1231.25</v>
      </c>
      <c r="D13" s="22">
        <v>29548.62</v>
      </c>
      <c r="E13" s="22">
        <v>2462.39</v>
      </c>
      <c r="F13" s="23">
        <v>14.953799999999999</v>
      </c>
      <c r="G13" s="24">
        <v>2.9908000000000001</v>
      </c>
      <c r="H13" s="24">
        <v>3.8879999999999999</v>
      </c>
      <c r="I13" s="24">
        <v>5.2337999999999996</v>
      </c>
      <c r="J13" s="24">
        <v>7.4768999999999997</v>
      </c>
      <c r="K13" s="24">
        <v>8.3741000000000003</v>
      </c>
      <c r="L13" s="25">
        <v>129.52000000000001</v>
      </c>
      <c r="M13" s="24">
        <v>0.78659999999999997</v>
      </c>
      <c r="N13" s="25">
        <v>259.04000000000002</v>
      </c>
      <c r="O13" s="24">
        <v>1.5730999999999999</v>
      </c>
      <c r="P13" s="25">
        <v>388.57</v>
      </c>
      <c r="Q13" s="24">
        <v>2.3597000000000001</v>
      </c>
      <c r="R13" s="25">
        <v>119.97</v>
      </c>
      <c r="S13" s="25">
        <v>59.99</v>
      </c>
    </row>
    <row r="14" spans="1:19" s="10" customFormat="1" x14ac:dyDescent="0.3">
      <c r="A14" s="38">
        <v>8</v>
      </c>
      <c r="B14" s="6">
        <v>14908.91</v>
      </c>
      <c r="C14" s="22">
        <v>1242.4100000000001</v>
      </c>
      <c r="D14" s="22">
        <v>29816.33</v>
      </c>
      <c r="E14" s="22">
        <v>2484.69</v>
      </c>
      <c r="F14" s="23">
        <v>15.0892</v>
      </c>
      <c r="G14" s="24">
        <v>3.0177999999999998</v>
      </c>
      <c r="H14" s="24">
        <v>3.9232</v>
      </c>
      <c r="I14" s="24">
        <v>5.2812000000000001</v>
      </c>
      <c r="J14" s="24">
        <v>7.5446</v>
      </c>
      <c r="K14" s="24">
        <v>8.4499999999999993</v>
      </c>
      <c r="L14" s="25">
        <v>130.69</v>
      </c>
      <c r="M14" s="24">
        <v>0.79369999999999996</v>
      </c>
      <c r="N14" s="25">
        <v>261.39</v>
      </c>
      <c r="O14" s="24">
        <v>1.5873999999999999</v>
      </c>
      <c r="P14" s="25">
        <v>392.08</v>
      </c>
      <c r="Q14" s="24">
        <v>2.3811</v>
      </c>
      <c r="R14" s="25">
        <v>119.97</v>
      </c>
      <c r="S14" s="25">
        <v>59.99</v>
      </c>
    </row>
    <row r="15" spans="1:19" s="10" customFormat="1" x14ac:dyDescent="0.3">
      <c r="A15" s="38">
        <v>9</v>
      </c>
      <c r="B15" s="6">
        <v>15042.82</v>
      </c>
      <c r="C15" s="22">
        <v>1253.57</v>
      </c>
      <c r="D15" s="22">
        <v>30084.14</v>
      </c>
      <c r="E15" s="22">
        <v>2507.0100000000002</v>
      </c>
      <c r="F15" s="23">
        <v>15.2248</v>
      </c>
      <c r="G15" s="24">
        <v>3.0449999999999999</v>
      </c>
      <c r="H15" s="24">
        <v>3.9584000000000001</v>
      </c>
      <c r="I15" s="24">
        <v>5.3287000000000004</v>
      </c>
      <c r="J15" s="24">
        <v>7.6124000000000001</v>
      </c>
      <c r="K15" s="24">
        <v>8.5259</v>
      </c>
      <c r="L15" s="25">
        <v>131.87</v>
      </c>
      <c r="M15" s="24">
        <v>0.80079999999999996</v>
      </c>
      <c r="N15" s="25">
        <v>263.74</v>
      </c>
      <c r="O15" s="24">
        <v>1.6015999999999999</v>
      </c>
      <c r="P15" s="25">
        <v>395.61</v>
      </c>
      <c r="Q15" s="24">
        <v>2.4024999999999999</v>
      </c>
      <c r="R15" s="25">
        <v>119.97</v>
      </c>
      <c r="S15" s="25">
        <v>59.99</v>
      </c>
    </row>
    <row r="16" spans="1:19" s="10" customFormat="1" x14ac:dyDescent="0.3">
      <c r="A16" s="38">
        <v>10</v>
      </c>
      <c r="B16" s="6">
        <v>15589.92</v>
      </c>
      <c r="C16" s="22">
        <v>1299.1600000000001</v>
      </c>
      <c r="D16" s="22">
        <v>31178.28</v>
      </c>
      <c r="E16" s="22">
        <v>2598.19</v>
      </c>
      <c r="F16" s="23">
        <v>15.778499999999999</v>
      </c>
      <c r="G16" s="24">
        <v>3.1556999999999999</v>
      </c>
      <c r="H16" s="24">
        <v>4.1024000000000003</v>
      </c>
      <c r="I16" s="24">
        <v>5.5225</v>
      </c>
      <c r="J16" s="24">
        <v>7.8893000000000004</v>
      </c>
      <c r="K16" s="24">
        <v>8.8360000000000003</v>
      </c>
      <c r="L16" s="25">
        <v>136.66</v>
      </c>
      <c r="M16" s="24">
        <v>0.82989999999999997</v>
      </c>
      <c r="N16" s="25">
        <v>273.33</v>
      </c>
      <c r="O16" s="24">
        <v>1.6598999999999999</v>
      </c>
      <c r="P16" s="25">
        <v>409.99</v>
      </c>
      <c r="Q16" s="24">
        <v>2.4897999999999998</v>
      </c>
      <c r="R16" s="25">
        <v>119.97</v>
      </c>
      <c r="S16" s="25">
        <v>59.99</v>
      </c>
    </row>
    <row r="17" spans="1:19" s="10" customFormat="1" x14ac:dyDescent="0.3">
      <c r="A17" s="38">
        <v>11</v>
      </c>
      <c r="B17" s="6">
        <v>15752.05</v>
      </c>
      <c r="C17" s="22">
        <v>1312.67</v>
      </c>
      <c r="D17" s="22">
        <v>31502.52</v>
      </c>
      <c r="E17" s="22">
        <v>2625.21</v>
      </c>
      <c r="F17" s="23">
        <v>15.942600000000001</v>
      </c>
      <c r="G17" s="24">
        <v>3.1884999999999999</v>
      </c>
      <c r="H17" s="24">
        <v>4.1451000000000002</v>
      </c>
      <c r="I17" s="24">
        <v>5.5799000000000003</v>
      </c>
      <c r="J17" s="24">
        <v>7.9713000000000003</v>
      </c>
      <c r="K17" s="24">
        <v>8.9278999999999993</v>
      </c>
      <c r="L17" s="25">
        <v>138.09</v>
      </c>
      <c r="M17" s="24">
        <v>0.83860000000000001</v>
      </c>
      <c r="N17" s="25">
        <v>276.17</v>
      </c>
      <c r="O17" s="24">
        <v>1.6772</v>
      </c>
      <c r="P17" s="25">
        <v>414.26</v>
      </c>
      <c r="Q17" s="24">
        <v>2.5156999999999998</v>
      </c>
      <c r="R17" s="25">
        <v>119.97</v>
      </c>
      <c r="S17" s="25">
        <v>59.99</v>
      </c>
    </row>
    <row r="18" spans="1:19" s="10" customFormat="1" x14ac:dyDescent="0.3">
      <c r="A18" s="38">
        <v>12</v>
      </c>
      <c r="B18" s="6">
        <v>15914.17</v>
      </c>
      <c r="C18" s="22">
        <v>1326.18</v>
      </c>
      <c r="D18" s="22">
        <v>31826.75</v>
      </c>
      <c r="E18" s="22">
        <v>2652.23</v>
      </c>
      <c r="F18" s="23">
        <v>16.1067</v>
      </c>
      <c r="G18" s="24">
        <v>3.2212999999999998</v>
      </c>
      <c r="H18" s="24">
        <v>4.1877000000000004</v>
      </c>
      <c r="I18" s="24">
        <v>5.6372999999999998</v>
      </c>
      <c r="J18" s="24">
        <v>8.0533999999999999</v>
      </c>
      <c r="K18" s="24">
        <v>9.0198</v>
      </c>
      <c r="L18" s="25">
        <v>139.51</v>
      </c>
      <c r="M18" s="24">
        <v>0.84719999999999995</v>
      </c>
      <c r="N18" s="25">
        <v>279.01</v>
      </c>
      <c r="O18" s="24">
        <v>1.6943999999999999</v>
      </c>
      <c r="P18" s="25">
        <v>418.52</v>
      </c>
      <c r="Q18" s="24">
        <v>2.5415999999999999</v>
      </c>
      <c r="R18" s="25">
        <v>119.97</v>
      </c>
      <c r="S18" s="25">
        <v>59.99</v>
      </c>
    </row>
    <row r="19" spans="1:19" s="10" customFormat="1" x14ac:dyDescent="0.3">
      <c r="A19" s="38">
        <v>13</v>
      </c>
      <c r="B19" s="6">
        <v>16076.24</v>
      </c>
      <c r="C19" s="22">
        <v>1339.69</v>
      </c>
      <c r="D19" s="22">
        <v>32150.87</v>
      </c>
      <c r="E19" s="22">
        <v>2679.24</v>
      </c>
      <c r="F19" s="23">
        <v>16.270700000000001</v>
      </c>
      <c r="G19" s="24">
        <v>3.2541000000000002</v>
      </c>
      <c r="H19" s="24">
        <v>4.2304000000000004</v>
      </c>
      <c r="I19" s="24">
        <v>5.6947000000000001</v>
      </c>
      <c r="J19" s="24">
        <v>8.1354000000000006</v>
      </c>
      <c r="K19" s="24">
        <v>9.1115999999999993</v>
      </c>
      <c r="L19" s="25">
        <v>140.93</v>
      </c>
      <c r="M19" s="24">
        <v>0.85580000000000001</v>
      </c>
      <c r="N19" s="25">
        <v>281.86</v>
      </c>
      <c r="O19" s="24">
        <v>1.7117</v>
      </c>
      <c r="P19" s="25">
        <v>422.78</v>
      </c>
      <c r="Q19" s="24">
        <v>2.5674999999999999</v>
      </c>
      <c r="R19" s="25">
        <v>108.22</v>
      </c>
      <c r="S19" s="25">
        <v>48.24</v>
      </c>
    </row>
    <row r="20" spans="1:19" s="10" customFormat="1" x14ac:dyDescent="0.3">
      <c r="A20" s="38">
        <v>14</v>
      </c>
      <c r="B20" s="6">
        <v>16238.34</v>
      </c>
      <c r="C20" s="22">
        <v>1353.2</v>
      </c>
      <c r="D20" s="22">
        <v>32475.06</v>
      </c>
      <c r="E20" s="22">
        <v>2706.25</v>
      </c>
      <c r="F20" s="23">
        <v>16.434699999999999</v>
      </c>
      <c r="G20" s="24">
        <v>3.2869000000000002</v>
      </c>
      <c r="H20" s="24">
        <v>4.2729999999999997</v>
      </c>
      <c r="I20" s="24">
        <v>5.7521000000000004</v>
      </c>
      <c r="J20" s="24">
        <v>8.2173999999999996</v>
      </c>
      <c r="K20" s="24">
        <v>9.2034000000000002</v>
      </c>
      <c r="L20" s="25">
        <v>142.35</v>
      </c>
      <c r="M20" s="24">
        <v>0.86450000000000005</v>
      </c>
      <c r="N20" s="25">
        <v>284.7</v>
      </c>
      <c r="O20" s="24">
        <v>1.7289000000000001</v>
      </c>
      <c r="P20" s="25">
        <v>427.05</v>
      </c>
      <c r="Q20" s="24">
        <v>2.5933999999999999</v>
      </c>
      <c r="R20" s="25">
        <v>83.23</v>
      </c>
      <c r="S20" s="25">
        <v>29.99</v>
      </c>
    </row>
    <row r="21" spans="1:19" s="10" customFormat="1" x14ac:dyDescent="0.3">
      <c r="A21" s="38">
        <v>15</v>
      </c>
      <c r="B21" s="6">
        <v>16400.46</v>
      </c>
      <c r="C21" s="22">
        <v>1366.71</v>
      </c>
      <c r="D21" s="22">
        <v>32799.279999999999</v>
      </c>
      <c r="E21" s="22">
        <v>2733.27</v>
      </c>
      <c r="F21" s="23">
        <v>16.598800000000001</v>
      </c>
      <c r="G21" s="24">
        <v>3.3197999999999999</v>
      </c>
      <c r="H21" s="24">
        <v>4.3156999999999996</v>
      </c>
      <c r="I21" s="24">
        <v>5.8095999999999997</v>
      </c>
      <c r="J21" s="24">
        <v>8.2994000000000003</v>
      </c>
      <c r="K21" s="24">
        <v>9.2952999999999992</v>
      </c>
      <c r="L21" s="25">
        <v>143.77000000000001</v>
      </c>
      <c r="M21" s="24">
        <v>0.87309999999999999</v>
      </c>
      <c r="N21" s="25">
        <v>287.54000000000002</v>
      </c>
      <c r="O21" s="24">
        <v>1.7462</v>
      </c>
      <c r="P21" s="25">
        <v>431.31</v>
      </c>
      <c r="Q21" s="24">
        <v>2.6193</v>
      </c>
      <c r="R21" s="25">
        <v>59.99</v>
      </c>
      <c r="S21" s="25">
        <v>29.99</v>
      </c>
    </row>
    <row r="22" spans="1:19" s="10" customFormat="1" x14ac:dyDescent="0.3">
      <c r="A22" s="38">
        <v>16</v>
      </c>
      <c r="B22" s="6">
        <v>16562.580000000002</v>
      </c>
      <c r="C22" s="22">
        <v>1380.22</v>
      </c>
      <c r="D22" s="22">
        <v>33123.5</v>
      </c>
      <c r="E22" s="22">
        <v>2760.29</v>
      </c>
      <c r="F22" s="23">
        <v>16.762899999999998</v>
      </c>
      <c r="G22" s="24">
        <v>3.3525999999999998</v>
      </c>
      <c r="H22" s="24">
        <v>4.3583999999999996</v>
      </c>
      <c r="I22" s="24">
        <v>5.867</v>
      </c>
      <c r="J22" s="24">
        <v>8.3815000000000008</v>
      </c>
      <c r="K22" s="24">
        <v>9.3872</v>
      </c>
      <c r="L22" s="25">
        <v>145.19</v>
      </c>
      <c r="M22" s="24">
        <v>0.88170000000000004</v>
      </c>
      <c r="N22" s="25">
        <v>290.38</v>
      </c>
      <c r="O22" s="24">
        <v>1.7635000000000001</v>
      </c>
      <c r="P22" s="25">
        <v>435.57</v>
      </c>
      <c r="Q22" s="24">
        <v>2.6452</v>
      </c>
      <c r="R22" s="25">
        <v>59.99</v>
      </c>
      <c r="S22" s="25">
        <v>29.99</v>
      </c>
    </row>
    <row r="23" spans="1:19" s="10" customFormat="1" x14ac:dyDescent="0.3">
      <c r="A23" s="38">
        <v>17</v>
      </c>
      <c r="B23" s="6">
        <v>16724.66</v>
      </c>
      <c r="C23" s="22">
        <v>1393.72</v>
      </c>
      <c r="D23" s="22">
        <v>33447.65</v>
      </c>
      <c r="E23" s="22">
        <v>2787.3</v>
      </c>
      <c r="F23" s="23">
        <v>16.9269</v>
      </c>
      <c r="G23" s="24">
        <v>3.3854000000000002</v>
      </c>
      <c r="H23" s="24">
        <v>4.4009999999999998</v>
      </c>
      <c r="I23" s="24">
        <v>5.9244000000000003</v>
      </c>
      <c r="J23" s="24">
        <v>8.4634999999999998</v>
      </c>
      <c r="K23" s="24">
        <v>9.4791000000000007</v>
      </c>
      <c r="L23" s="25">
        <v>146.61000000000001</v>
      </c>
      <c r="M23" s="24">
        <v>0.89039999999999997</v>
      </c>
      <c r="N23" s="25">
        <v>293.22000000000003</v>
      </c>
      <c r="O23" s="24">
        <v>1.7806999999999999</v>
      </c>
      <c r="P23" s="25">
        <v>439.84</v>
      </c>
      <c r="Q23" s="24">
        <v>2.6711</v>
      </c>
      <c r="R23" s="25">
        <v>59.99</v>
      </c>
      <c r="S23" s="25">
        <v>29.99</v>
      </c>
    </row>
    <row r="24" spans="1:19" s="10" customFormat="1" x14ac:dyDescent="0.3">
      <c r="A24" s="38">
        <v>18</v>
      </c>
      <c r="B24" s="6">
        <v>16886.78</v>
      </c>
      <c r="C24" s="22">
        <v>1407.23</v>
      </c>
      <c r="D24" s="22">
        <v>33771.870000000003</v>
      </c>
      <c r="E24" s="22">
        <v>2814.32</v>
      </c>
      <c r="F24" s="23">
        <v>17.091000000000001</v>
      </c>
      <c r="G24" s="24">
        <v>3.4182000000000001</v>
      </c>
      <c r="H24" s="24">
        <v>4.4436999999999998</v>
      </c>
      <c r="I24" s="24">
        <v>5.9819000000000004</v>
      </c>
      <c r="J24" s="24">
        <v>8.5455000000000005</v>
      </c>
      <c r="K24" s="24">
        <v>9.5709999999999997</v>
      </c>
      <c r="L24" s="25">
        <v>148.03</v>
      </c>
      <c r="M24" s="24">
        <v>0.89900000000000002</v>
      </c>
      <c r="N24" s="25">
        <v>296.07</v>
      </c>
      <c r="O24" s="24">
        <v>1.798</v>
      </c>
      <c r="P24" s="25">
        <v>444.1</v>
      </c>
      <c r="Q24" s="24">
        <v>2.6970000000000001</v>
      </c>
      <c r="R24" s="25">
        <v>59.99</v>
      </c>
      <c r="S24" s="25">
        <v>29.99</v>
      </c>
    </row>
    <row r="25" spans="1:19" s="10" customFormat="1" x14ac:dyDescent="0.3">
      <c r="A25" s="38">
        <v>19</v>
      </c>
      <c r="B25" s="6">
        <v>17048.88</v>
      </c>
      <c r="C25" s="22">
        <v>1420.74</v>
      </c>
      <c r="D25" s="22">
        <v>34096.06</v>
      </c>
      <c r="E25" s="22">
        <v>2841.34</v>
      </c>
      <c r="F25" s="23">
        <v>17.255099999999999</v>
      </c>
      <c r="G25" s="24">
        <v>3.4510000000000001</v>
      </c>
      <c r="H25" s="24">
        <v>4.4863</v>
      </c>
      <c r="I25" s="24">
        <v>6.0392999999999999</v>
      </c>
      <c r="J25" s="24">
        <v>8.6275999999999993</v>
      </c>
      <c r="K25" s="24">
        <v>9.6629000000000005</v>
      </c>
      <c r="L25" s="25">
        <v>149.44999999999999</v>
      </c>
      <c r="M25" s="24">
        <v>0.90759999999999996</v>
      </c>
      <c r="N25" s="25">
        <v>298.91000000000003</v>
      </c>
      <c r="O25" s="24">
        <v>1.8151999999999999</v>
      </c>
      <c r="P25" s="25">
        <v>448.36</v>
      </c>
      <c r="Q25" s="24">
        <v>2.7229000000000001</v>
      </c>
      <c r="R25" s="25">
        <v>59.99</v>
      </c>
      <c r="S25" s="25">
        <v>29.99</v>
      </c>
    </row>
    <row r="26" spans="1:19" s="10" customFormat="1" x14ac:dyDescent="0.3">
      <c r="A26" s="38">
        <v>20</v>
      </c>
      <c r="B26" s="6">
        <v>17210.97</v>
      </c>
      <c r="C26" s="22">
        <v>1434.25</v>
      </c>
      <c r="D26" s="22">
        <v>34420.22</v>
      </c>
      <c r="E26" s="22">
        <v>2868.35</v>
      </c>
      <c r="F26" s="23">
        <v>17.4191</v>
      </c>
      <c r="G26" s="24">
        <v>3.4838</v>
      </c>
      <c r="H26" s="24">
        <v>4.5289999999999999</v>
      </c>
      <c r="I26" s="24">
        <v>6.0967000000000002</v>
      </c>
      <c r="J26" s="24">
        <v>8.7096</v>
      </c>
      <c r="K26" s="24">
        <v>9.7546999999999997</v>
      </c>
      <c r="L26" s="25">
        <v>150.88</v>
      </c>
      <c r="M26" s="24">
        <v>0.91620000000000001</v>
      </c>
      <c r="N26" s="25">
        <v>301.75</v>
      </c>
      <c r="O26" s="24">
        <v>1.8325</v>
      </c>
      <c r="P26" s="25">
        <v>452.63</v>
      </c>
      <c r="Q26" s="24">
        <v>2.7486999999999999</v>
      </c>
      <c r="R26" s="25">
        <v>59.99</v>
      </c>
      <c r="S26" s="25">
        <v>29.99</v>
      </c>
    </row>
    <row r="27" spans="1:19" s="10" customFormat="1" x14ac:dyDescent="0.3">
      <c r="A27" s="38">
        <v>21</v>
      </c>
      <c r="B27" s="6">
        <v>17373.099999999999</v>
      </c>
      <c r="C27" s="22">
        <v>1447.76</v>
      </c>
      <c r="D27" s="22">
        <v>34744.46</v>
      </c>
      <c r="E27" s="22">
        <v>2895.37</v>
      </c>
      <c r="F27" s="23">
        <v>17.583200000000001</v>
      </c>
      <c r="G27" s="24">
        <v>3.5165999999999999</v>
      </c>
      <c r="H27" s="24">
        <v>4.5716000000000001</v>
      </c>
      <c r="I27" s="24">
        <v>6.1540999999999997</v>
      </c>
      <c r="J27" s="24">
        <v>8.7916000000000007</v>
      </c>
      <c r="K27" s="24">
        <v>9.8466000000000005</v>
      </c>
      <c r="L27" s="25">
        <v>152.30000000000001</v>
      </c>
      <c r="M27" s="24">
        <v>0.92490000000000006</v>
      </c>
      <c r="N27" s="25">
        <v>304.58999999999997</v>
      </c>
      <c r="O27" s="24">
        <v>1.8498000000000001</v>
      </c>
      <c r="P27" s="25">
        <v>456.89</v>
      </c>
      <c r="Q27" s="24">
        <v>2.7746</v>
      </c>
      <c r="R27" s="25">
        <v>59.99</v>
      </c>
      <c r="S27" s="25">
        <v>29.99</v>
      </c>
    </row>
    <row r="28" spans="1:19" s="10" customFormat="1" x14ac:dyDescent="0.3">
      <c r="A28" s="38">
        <v>22</v>
      </c>
      <c r="B28" s="6">
        <v>17535.189999999999</v>
      </c>
      <c r="C28" s="22">
        <v>1461.27</v>
      </c>
      <c r="D28" s="22">
        <v>35068.629999999997</v>
      </c>
      <c r="E28" s="22">
        <v>2922.39</v>
      </c>
      <c r="F28" s="23">
        <v>17.747299999999999</v>
      </c>
      <c r="G28" s="24">
        <v>3.5495000000000001</v>
      </c>
      <c r="H28" s="24">
        <v>4.6143000000000001</v>
      </c>
      <c r="I28" s="24">
        <v>6.2115999999999998</v>
      </c>
      <c r="J28" s="24">
        <v>8.8736999999999995</v>
      </c>
      <c r="K28" s="24">
        <v>9.9384999999999994</v>
      </c>
      <c r="L28" s="25">
        <v>153.72</v>
      </c>
      <c r="M28" s="24">
        <v>0.9335</v>
      </c>
      <c r="N28" s="25">
        <v>307.44</v>
      </c>
      <c r="O28" s="24">
        <v>1.867</v>
      </c>
      <c r="P28" s="25">
        <v>461.15</v>
      </c>
      <c r="Q28" s="24">
        <v>2.8005</v>
      </c>
      <c r="R28" s="25">
        <v>59.99</v>
      </c>
      <c r="S28" s="25">
        <v>29.99</v>
      </c>
    </row>
    <row r="29" spans="1:19" s="10" customFormat="1" x14ac:dyDescent="0.3">
      <c r="A29" s="38">
        <v>23</v>
      </c>
      <c r="B29" s="6">
        <v>17697.29</v>
      </c>
      <c r="C29" s="22">
        <v>1474.77</v>
      </c>
      <c r="D29" s="22">
        <v>35392.81</v>
      </c>
      <c r="E29" s="22">
        <v>2949.4</v>
      </c>
      <c r="F29" s="23">
        <v>17.911300000000001</v>
      </c>
      <c r="G29" s="24">
        <v>3.5823</v>
      </c>
      <c r="H29" s="24">
        <v>4.6569000000000003</v>
      </c>
      <c r="I29" s="24">
        <v>6.2690000000000001</v>
      </c>
      <c r="J29" s="24">
        <v>8.9557000000000002</v>
      </c>
      <c r="K29" s="24">
        <v>10.0303</v>
      </c>
      <c r="L29" s="25">
        <v>155.13999999999999</v>
      </c>
      <c r="M29" s="24">
        <v>0.94210000000000005</v>
      </c>
      <c r="N29" s="25">
        <v>310.27999999999997</v>
      </c>
      <c r="O29" s="24">
        <v>1.8843000000000001</v>
      </c>
      <c r="P29" s="25">
        <v>465.42</v>
      </c>
      <c r="Q29" s="24">
        <v>2.8264</v>
      </c>
      <c r="R29" s="25">
        <v>59.99</v>
      </c>
      <c r="S29" s="25">
        <v>29.99</v>
      </c>
    </row>
    <row r="30" spans="1:19" s="10" customFormat="1" x14ac:dyDescent="0.3">
      <c r="A30" s="38">
        <v>24</v>
      </c>
      <c r="B30" s="6">
        <v>17859.39</v>
      </c>
      <c r="C30" s="22">
        <v>1488.28</v>
      </c>
      <c r="D30" s="22">
        <v>35716.99</v>
      </c>
      <c r="E30" s="22">
        <v>2976.42</v>
      </c>
      <c r="F30" s="23">
        <v>18.075399999999998</v>
      </c>
      <c r="G30" s="24">
        <v>3.6151</v>
      </c>
      <c r="H30" s="24">
        <v>4.6996000000000002</v>
      </c>
      <c r="I30" s="24">
        <v>6.3263999999999996</v>
      </c>
      <c r="J30" s="24">
        <v>9.0376999999999992</v>
      </c>
      <c r="K30" s="24">
        <v>10.122199999999999</v>
      </c>
      <c r="L30" s="25">
        <v>156.56</v>
      </c>
      <c r="M30" s="24">
        <v>0.95079999999999998</v>
      </c>
      <c r="N30" s="25">
        <v>313.12</v>
      </c>
      <c r="O30" s="24">
        <v>1.9015</v>
      </c>
      <c r="P30" s="25">
        <v>469.68</v>
      </c>
      <c r="Q30" s="24">
        <v>2.8523000000000001</v>
      </c>
      <c r="R30" s="25">
        <v>59.99</v>
      </c>
      <c r="S30" s="25">
        <v>29.99</v>
      </c>
    </row>
    <row r="31" spans="1:19" s="10" customFormat="1" x14ac:dyDescent="0.3">
      <c r="A31" s="38">
        <v>25</v>
      </c>
      <c r="B31" s="6">
        <v>18021.509999999998</v>
      </c>
      <c r="C31" s="22">
        <v>1501.79</v>
      </c>
      <c r="D31" s="22">
        <v>36041.22</v>
      </c>
      <c r="E31" s="22">
        <v>3003.43</v>
      </c>
      <c r="F31" s="23">
        <v>18.2395</v>
      </c>
      <c r="G31" s="24">
        <v>3.6478999999999999</v>
      </c>
      <c r="H31" s="24">
        <v>4.7423000000000002</v>
      </c>
      <c r="I31" s="24">
        <v>6.3837999999999999</v>
      </c>
      <c r="J31" s="24">
        <v>9.1197999999999997</v>
      </c>
      <c r="K31" s="24">
        <v>10.2141</v>
      </c>
      <c r="L31" s="25">
        <v>157.97999999999999</v>
      </c>
      <c r="M31" s="24">
        <v>0.95940000000000003</v>
      </c>
      <c r="N31" s="25">
        <v>315.95999999999998</v>
      </c>
      <c r="O31" s="24">
        <v>1.9188000000000001</v>
      </c>
      <c r="P31" s="25">
        <v>473.94</v>
      </c>
      <c r="Q31" s="24">
        <v>2.8782000000000001</v>
      </c>
      <c r="R31" s="25">
        <v>59.99</v>
      </c>
      <c r="S31" s="25">
        <v>29.99</v>
      </c>
    </row>
    <row r="32" spans="1:19" s="10" customFormat="1" x14ac:dyDescent="0.3">
      <c r="A32" s="38">
        <v>26</v>
      </c>
      <c r="B32" s="6">
        <v>18183.61</v>
      </c>
      <c r="C32" s="22">
        <v>1515.3</v>
      </c>
      <c r="D32" s="22">
        <v>36365.4</v>
      </c>
      <c r="E32" s="22">
        <v>3030.45</v>
      </c>
      <c r="F32" s="23">
        <v>18.403500000000001</v>
      </c>
      <c r="G32" s="24">
        <v>3.6806999999999999</v>
      </c>
      <c r="H32" s="24">
        <v>4.7849000000000004</v>
      </c>
      <c r="I32" s="24">
        <v>6.4412000000000003</v>
      </c>
      <c r="J32" s="24">
        <v>9.2018000000000004</v>
      </c>
      <c r="K32" s="24">
        <v>10.305999999999999</v>
      </c>
      <c r="L32" s="25">
        <v>159.4</v>
      </c>
      <c r="M32" s="24">
        <v>0.96799999999999997</v>
      </c>
      <c r="N32" s="25">
        <v>318.8</v>
      </c>
      <c r="O32" s="24">
        <v>1.9359999999999999</v>
      </c>
      <c r="P32" s="25">
        <v>478.21</v>
      </c>
      <c r="Q32" s="24">
        <v>2.9041000000000001</v>
      </c>
      <c r="R32" s="25">
        <v>59.99</v>
      </c>
      <c r="S32" s="25">
        <v>29.99</v>
      </c>
    </row>
    <row r="33" spans="1:24" s="10" customFormat="1" x14ac:dyDescent="0.3">
      <c r="A33" s="38">
        <v>27</v>
      </c>
      <c r="B33" s="6">
        <v>18345.71</v>
      </c>
      <c r="C33" s="22">
        <v>1528.81</v>
      </c>
      <c r="D33" s="22">
        <v>36689.589999999997</v>
      </c>
      <c r="E33" s="22">
        <v>3057.47</v>
      </c>
      <c r="F33" s="23">
        <v>18.567599999999999</v>
      </c>
      <c r="G33" s="24">
        <v>3.7134999999999998</v>
      </c>
      <c r="H33" s="24">
        <v>4.8276000000000003</v>
      </c>
      <c r="I33" s="24">
        <v>6.4987000000000004</v>
      </c>
      <c r="J33" s="24">
        <v>9.2837999999999994</v>
      </c>
      <c r="K33" s="24">
        <v>10.3979</v>
      </c>
      <c r="L33" s="25">
        <v>160.82</v>
      </c>
      <c r="M33" s="24">
        <v>0.97670000000000001</v>
      </c>
      <c r="N33" s="25">
        <v>321.64999999999998</v>
      </c>
      <c r="O33" s="24">
        <v>1.9533</v>
      </c>
      <c r="P33" s="25">
        <v>482.47</v>
      </c>
      <c r="Q33" s="24">
        <v>2.93</v>
      </c>
      <c r="R33" s="25">
        <v>43.85</v>
      </c>
      <c r="S33" s="25">
        <v>13.85</v>
      </c>
    </row>
    <row r="34" spans="1:24" s="10" customFormat="1" x14ac:dyDescent="0.3">
      <c r="A34" s="38">
        <v>28</v>
      </c>
      <c r="B34" s="6">
        <v>18507.830000000002</v>
      </c>
      <c r="C34" s="22">
        <v>1542.32</v>
      </c>
      <c r="D34" s="22">
        <v>37013.81</v>
      </c>
      <c r="E34" s="22">
        <v>3084.48</v>
      </c>
      <c r="F34" s="23">
        <v>18.7317</v>
      </c>
      <c r="G34" s="24">
        <v>3.7463000000000002</v>
      </c>
      <c r="H34" s="24">
        <v>4.8701999999999996</v>
      </c>
      <c r="I34" s="24">
        <v>6.5560999999999998</v>
      </c>
      <c r="J34" s="24">
        <v>9.3658999999999999</v>
      </c>
      <c r="K34" s="24">
        <v>10.489800000000001</v>
      </c>
      <c r="L34" s="25">
        <v>162.24</v>
      </c>
      <c r="M34" s="24">
        <v>0.98529999999999995</v>
      </c>
      <c r="N34" s="25">
        <v>324.49</v>
      </c>
      <c r="O34" s="24">
        <v>1.9705999999999999</v>
      </c>
      <c r="P34" s="25">
        <v>486.73</v>
      </c>
      <c r="Q34" s="24">
        <v>2.9559000000000002</v>
      </c>
      <c r="R34" s="25">
        <v>18.86</v>
      </c>
      <c r="S34" s="25">
        <v>0</v>
      </c>
    </row>
    <row r="35" spans="1:24" s="10" customFormat="1" x14ac:dyDescent="0.3">
      <c r="A35" s="38">
        <v>29</v>
      </c>
      <c r="B35" s="6">
        <v>18669.900000000001</v>
      </c>
      <c r="C35" s="22">
        <v>1555.83</v>
      </c>
      <c r="D35" s="22">
        <v>37337.93</v>
      </c>
      <c r="E35" s="22">
        <v>3111.49</v>
      </c>
      <c r="F35" s="23">
        <v>18.895700000000001</v>
      </c>
      <c r="G35" s="24">
        <v>3.7791000000000001</v>
      </c>
      <c r="H35" s="24">
        <v>4.9128999999999996</v>
      </c>
      <c r="I35" s="24">
        <v>6.6135000000000002</v>
      </c>
      <c r="J35" s="24">
        <v>9.4479000000000006</v>
      </c>
      <c r="K35" s="24">
        <v>10.5816</v>
      </c>
      <c r="L35" s="25">
        <v>163.66</v>
      </c>
      <c r="M35" s="24">
        <v>0.99390000000000001</v>
      </c>
      <c r="N35" s="25">
        <v>327.33</v>
      </c>
      <c r="O35" s="24">
        <v>1.9878</v>
      </c>
      <c r="P35" s="25">
        <v>490.99</v>
      </c>
      <c r="Q35" s="24">
        <v>2.9817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X45"/>
  <sheetViews>
    <sheetView showZeros="0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48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x14ac:dyDescent="0.3">
      <c r="A6" s="50" t="s">
        <v>40</v>
      </c>
      <c r="B6" s="6">
        <v>13054.32</v>
      </c>
      <c r="C6" s="22">
        <v>1087.8599999999999</v>
      </c>
      <c r="D6" s="22">
        <v>26107.33</v>
      </c>
      <c r="E6" s="22">
        <v>2175.61</v>
      </c>
      <c r="F6" s="23">
        <v>13.212199999999999</v>
      </c>
      <c r="G6" s="24">
        <v>2.6423999999999999</v>
      </c>
      <c r="H6" s="24">
        <v>3.4352</v>
      </c>
      <c r="I6" s="24">
        <v>4.6242999999999999</v>
      </c>
      <c r="J6" s="24">
        <v>6.6060999999999996</v>
      </c>
      <c r="K6" s="24">
        <v>7.3987999999999996</v>
      </c>
      <c r="L6" s="25">
        <v>114.44</v>
      </c>
      <c r="M6" s="24">
        <v>0.69499999999999995</v>
      </c>
      <c r="N6" s="25">
        <v>228.87</v>
      </c>
      <c r="O6" s="24">
        <v>1.3898999999999999</v>
      </c>
      <c r="P6" s="25">
        <v>343.31</v>
      </c>
      <c r="Q6" s="24">
        <v>2.0849000000000002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14091.63</v>
      </c>
      <c r="C7" s="22">
        <v>1174.3</v>
      </c>
      <c r="D7" s="22">
        <v>28181.85</v>
      </c>
      <c r="E7" s="22">
        <v>2348.4899999999998</v>
      </c>
      <c r="F7" s="23">
        <v>14.2621</v>
      </c>
      <c r="G7" s="24">
        <v>2.8523999999999998</v>
      </c>
      <c r="H7" s="24">
        <v>3.7081</v>
      </c>
      <c r="I7" s="24">
        <v>4.9916999999999998</v>
      </c>
      <c r="J7" s="24">
        <v>7.1311</v>
      </c>
      <c r="K7" s="24">
        <v>7.9867999999999997</v>
      </c>
      <c r="L7" s="25">
        <v>123.53</v>
      </c>
      <c r="M7" s="24">
        <v>0.75019999999999998</v>
      </c>
      <c r="N7" s="25">
        <v>247.06</v>
      </c>
      <c r="O7" s="24">
        <v>1.5004</v>
      </c>
      <c r="P7" s="25">
        <v>370.59</v>
      </c>
      <c r="Q7" s="24">
        <v>2.2505999999999999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14162.13</v>
      </c>
      <c r="C8" s="22">
        <v>1180.18</v>
      </c>
      <c r="D8" s="22">
        <v>28322.84</v>
      </c>
      <c r="E8" s="22">
        <v>2360.2399999999998</v>
      </c>
      <c r="F8" s="23">
        <v>14.333399999999999</v>
      </c>
      <c r="G8" s="24">
        <v>2.8666999999999998</v>
      </c>
      <c r="H8" s="24">
        <v>3.7267000000000001</v>
      </c>
      <c r="I8" s="24">
        <v>5.0167000000000002</v>
      </c>
      <c r="J8" s="24">
        <v>7.1666999999999996</v>
      </c>
      <c r="K8" s="24">
        <v>8.0266999999999999</v>
      </c>
      <c r="L8" s="25">
        <v>124.15</v>
      </c>
      <c r="M8" s="24">
        <v>0.75390000000000001</v>
      </c>
      <c r="N8" s="25">
        <v>248.3</v>
      </c>
      <c r="O8" s="24">
        <v>1.5079</v>
      </c>
      <c r="P8" s="25">
        <v>372.45</v>
      </c>
      <c r="Q8" s="24">
        <v>2.2618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14232.63</v>
      </c>
      <c r="C9" s="22">
        <v>1186.05</v>
      </c>
      <c r="D9" s="22">
        <v>28463.84</v>
      </c>
      <c r="E9" s="22">
        <v>2371.9899999999998</v>
      </c>
      <c r="F9" s="23">
        <v>14.4048</v>
      </c>
      <c r="G9" s="24">
        <v>2.8809999999999998</v>
      </c>
      <c r="H9" s="24">
        <v>3.7452000000000001</v>
      </c>
      <c r="I9" s="24">
        <v>5.0416999999999996</v>
      </c>
      <c r="J9" s="24">
        <v>7.2023999999999999</v>
      </c>
      <c r="K9" s="24">
        <v>8.0667000000000009</v>
      </c>
      <c r="L9" s="25">
        <v>124.77</v>
      </c>
      <c r="M9" s="24">
        <v>0.75770000000000004</v>
      </c>
      <c r="N9" s="25">
        <v>249.53</v>
      </c>
      <c r="O9" s="24">
        <v>1.5154000000000001</v>
      </c>
      <c r="P9" s="25">
        <v>374.3</v>
      </c>
      <c r="Q9" s="24">
        <v>2.2730999999999999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14303.13</v>
      </c>
      <c r="C10" s="22">
        <v>1191.93</v>
      </c>
      <c r="D10" s="22">
        <v>28604.83</v>
      </c>
      <c r="E10" s="22">
        <v>2383.7399999999998</v>
      </c>
      <c r="F10" s="23">
        <v>14.476100000000001</v>
      </c>
      <c r="G10" s="24">
        <v>2.8952</v>
      </c>
      <c r="H10" s="24">
        <v>3.7637999999999998</v>
      </c>
      <c r="I10" s="24">
        <v>5.0666000000000002</v>
      </c>
      <c r="J10" s="24">
        <v>7.2381000000000002</v>
      </c>
      <c r="K10" s="24">
        <v>8.1066000000000003</v>
      </c>
      <c r="L10" s="25">
        <v>125.38</v>
      </c>
      <c r="M10" s="24">
        <v>0.76139999999999997</v>
      </c>
      <c r="N10" s="25">
        <v>250.77</v>
      </c>
      <c r="O10" s="24">
        <v>1.5228999999999999</v>
      </c>
      <c r="P10" s="25">
        <v>376.15</v>
      </c>
      <c r="Q10" s="24">
        <v>2.2843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14373.64</v>
      </c>
      <c r="C11" s="22">
        <v>1197.8</v>
      </c>
      <c r="D11" s="22">
        <v>28745.84</v>
      </c>
      <c r="E11" s="22">
        <v>2395.4899999999998</v>
      </c>
      <c r="F11" s="23">
        <v>14.547499999999999</v>
      </c>
      <c r="G11" s="24">
        <v>2.9095</v>
      </c>
      <c r="H11" s="24">
        <v>3.7824</v>
      </c>
      <c r="I11" s="24">
        <v>5.0915999999999997</v>
      </c>
      <c r="J11" s="24">
        <v>7.2737999999999996</v>
      </c>
      <c r="K11" s="24">
        <v>8.1465999999999994</v>
      </c>
      <c r="L11" s="25">
        <v>126</v>
      </c>
      <c r="M11" s="24">
        <v>0.76519999999999999</v>
      </c>
      <c r="N11" s="25">
        <v>252.01</v>
      </c>
      <c r="O11" s="24">
        <v>1.5304</v>
      </c>
      <c r="P11" s="25">
        <v>378.01</v>
      </c>
      <c r="Q11" s="24">
        <v>2.2955999999999999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14444.16</v>
      </c>
      <c r="C12" s="22">
        <v>1203.68</v>
      </c>
      <c r="D12" s="22">
        <v>28886.880000000001</v>
      </c>
      <c r="E12" s="22">
        <v>2407.2399999999998</v>
      </c>
      <c r="F12" s="23">
        <v>14.6189</v>
      </c>
      <c r="G12" s="24">
        <v>2.9238</v>
      </c>
      <c r="H12" s="24">
        <v>3.8008999999999999</v>
      </c>
      <c r="I12" s="24">
        <v>5.1166</v>
      </c>
      <c r="J12" s="24">
        <v>7.3094999999999999</v>
      </c>
      <c r="K12" s="24">
        <v>8.1866000000000003</v>
      </c>
      <c r="L12" s="25">
        <v>126.62</v>
      </c>
      <c r="M12" s="24">
        <v>0.76900000000000002</v>
      </c>
      <c r="N12" s="25">
        <v>253.24</v>
      </c>
      <c r="O12" s="24">
        <v>1.5379</v>
      </c>
      <c r="P12" s="25">
        <v>379.86</v>
      </c>
      <c r="Q12" s="24">
        <v>2.3069000000000002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14514.66</v>
      </c>
      <c r="C13" s="22">
        <v>1209.56</v>
      </c>
      <c r="D13" s="22">
        <v>29027.87</v>
      </c>
      <c r="E13" s="22">
        <v>2418.9899999999998</v>
      </c>
      <c r="F13" s="23">
        <v>14.690200000000001</v>
      </c>
      <c r="G13" s="24">
        <v>2.9380000000000002</v>
      </c>
      <c r="H13" s="24">
        <v>3.8195000000000001</v>
      </c>
      <c r="I13" s="24">
        <v>5.1416000000000004</v>
      </c>
      <c r="J13" s="24">
        <v>7.3451000000000004</v>
      </c>
      <c r="K13" s="24">
        <v>8.2264999999999997</v>
      </c>
      <c r="L13" s="25">
        <v>127.24</v>
      </c>
      <c r="M13" s="24">
        <v>0.77270000000000005</v>
      </c>
      <c r="N13" s="25">
        <v>254.48</v>
      </c>
      <c r="O13" s="24">
        <v>1.5454000000000001</v>
      </c>
      <c r="P13" s="25">
        <v>381.72</v>
      </c>
      <c r="Q13" s="24">
        <v>2.3180999999999998</v>
      </c>
      <c r="R13" s="25">
        <v>119.97</v>
      </c>
      <c r="S13" s="25">
        <v>59.99</v>
      </c>
    </row>
    <row r="14" spans="1:19" s="10" customFormat="1" x14ac:dyDescent="0.3">
      <c r="A14" s="38">
        <v>8</v>
      </c>
      <c r="B14" s="6">
        <v>14585.16</v>
      </c>
      <c r="C14" s="22">
        <v>1215.43</v>
      </c>
      <c r="D14" s="22">
        <v>29168.86</v>
      </c>
      <c r="E14" s="22">
        <v>2430.7399999999998</v>
      </c>
      <c r="F14" s="23">
        <v>14.7616</v>
      </c>
      <c r="G14" s="24">
        <v>2.9523000000000001</v>
      </c>
      <c r="H14" s="24">
        <v>3.8380000000000001</v>
      </c>
      <c r="I14" s="24">
        <v>5.1665999999999999</v>
      </c>
      <c r="J14" s="24">
        <v>7.3807999999999998</v>
      </c>
      <c r="K14" s="24">
        <v>8.2665000000000006</v>
      </c>
      <c r="L14" s="25">
        <v>127.86</v>
      </c>
      <c r="M14" s="24">
        <v>0.77649999999999997</v>
      </c>
      <c r="N14" s="25">
        <v>255.71</v>
      </c>
      <c r="O14" s="24">
        <v>1.5528999999999999</v>
      </c>
      <c r="P14" s="25">
        <v>383.57</v>
      </c>
      <c r="Q14" s="24">
        <v>2.3294000000000001</v>
      </c>
      <c r="R14" s="25">
        <v>119.97</v>
      </c>
      <c r="S14" s="25">
        <v>59.99</v>
      </c>
    </row>
    <row r="15" spans="1:19" s="10" customFormat="1" x14ac:dyDescent="0.3">
      <c r="A15" s="38">
        <v>9</v>
      </c>
      <c r="B15" s="6">
        <v>14655.66</v>
      </c>
      <c r="C15" s="22">
        <v>1221.31</v>
      </c>
      <c r="D15" s="22">
        <v>29309.85</v>
      </c>
      <c r="E15" s="22">
        <v>2442.4899999999998</v>
      </c>
      <c r="F15" s="23">
        <v>14.8329</v>
      </c>
      <c r="G15" s="24">
        <v>2.9666000000000001</v>
      </c>
      <c r="H15" s="24">
        <v>3.8565999999999998</v>
      </c>
      <c r="I15" s="24">
        <v>5.1914999999999996</v>
      </c>
      <c r="J15" s="24">
        <v>7.4165000000000001</v>
      </c>
      <c r="K15" s="24">
        <v>8.3064</v>
      </c>
      <c r="L15" s="25">
        <v>128.47</v>
      </c>
      <c r="M15" s="24">
        <v>0.7802</v>
      </c>
      <c r="N15" s="25">
        <v>256.95</v>
      </c>
      <c r="O15" s="24">
        <v>1.5604</v>
      </c>
      <c r="P15" s="25">
        <v>385.42</v>
      </c>
      <c r="Q15" s="24">
        <v>2.3405999999999998</v>
      </c>
      <c r="R15" s="25">
        <v>119.97</v>
      </c>
      <c r="S15" s="25">
        <v>59.99</v>
      </c>
    </row>
    <row r="16" spans="1:19" s="10" customFormat="1" x14ac:dyDescent="0.3">
      <c r="A16" s="38">
        <v>10</v>
      </c>
      <c r="B16" s="6">
        <v>15092.6</v>
      </c>
      <c r="C16" s="22">
        <v>1257.72</v>
      </c>
      <c r="D16" s="22">
        <v>30183.69</v>
      </c>
      <c r="E16" s="22">
        <v>2515.31</v>
      </c>
      <c r="F16" s="23">
        <v>15.2751</v>
      </c>
      <c r="G16" s="24">
        <v>3.0550000000000002</v>
      </c>
      <c r="H16" s="24">
        <v>3.9714999999999998</v>
      </c>
      <c r="I16" s="24">
        <v>5.3463000000000003</v>
      </c>
      <c r="J16" s="24">
        <v>7.6375999999999999</v>
      </c>
      <c r="K16" s="24">
        <v>8.5541</v>
      </c>
      <c r="L16" s="25">
        <v>132.31</v>
      </c>
      <c r="M16" s="24">
        <v>0.80349999999999999</v>
      </c>
      <c r="N16" s="25">
        <v>264.61</v>
      </c>
      <c r="O16" s="24">
        <v>1.6069</v>
      </c>
      <c r="P16" s="25">
        <v>396.92</v>
      </c>
      <c r="Q16" s="24">
        <v>2.4104000000000001</v>
      </c>
      <c r="R16" s="25">
        <v>119.97</v>
      </c>
      <c r="S16" s="25">
        <v>59.99</v>
      </c>
    </row>
    <row r="17" spans="1:19" s="10" customFormat="1" x14ac:dyDescent="0.3">
      <c r="A17" s="38">
        <v>11</v>
      </c>
      <c r="B17" s="6">
        <v>15163.1</v>
      </c>
      <c r="C17" s="22">
        <v>1263.5899999999999</v>
      </c>
      <c r="D17" s="22">
        <v>30324.68</v>
      </c>
      <c r="E17" s="22">
        <v>2527.06</v>
      </c>
      <c r="F17" s="23">
        <v>15.346500000000001</v>
      </c>
      <c r="G17" s="24">
        <v>3.0693000000000001</v>
      </c>
      <c r="H17" s="24">
        <v>3.9901</v>
      </c>
      <c r="I17" s="24">
        <v>5.3712999999999997</v>
      </c>
      <c r="J17" s="24">
        <v>7.6733000000000002</v>
      </c>
      <c r="K17" s="24">
        <v>8.5939999999999994</v>
      </c>
      <c r="L17" s="25">
        <v>132.91999999999999</v>
      </c>
      <c r="M17" s="24">
        <v>0.80720000000000003</v>
      </c>
      <c r="N17" s="25">
        <v>265.85000000000002</v>
      </c>
      <c r="O17" s="24">
        <v>1.6145</v>
      </c>
      <c r="P17" s="25">
        <v>398.77</v>
      </c>
      <c r="Q17" s="24">
        <v>2.4217</v>
      </c>
      <c r="R17" s="25">
        <v>119.97</v>
      </c>
      <c r="S17" s="25">
        <v>59.99</v>
      </c>
    </row>
    <row r="18" spans="1:19" s="10" customFormat="1" x14ac:dyDescent="0.3">
      <c r="A18" s="38">
        <v>12</v>
      </c>
      <c r="B18" s="6">
        <v>15233.6</v>
      </c>
      <c r="C18" s="22">
        <v>1269.47</v>
      </c>
      <c r="D18" s="22">
        <v>30465.68</v>
      </c>
      <c r="E18" s="22">
        <v>2538.81</v>
      </c>
      <c r="F18" s="23">
        <v>15.417899999999999</v>
      </c>
      <c r="G18" s="24">
        <v>3.0836000000000001</v>
      </c>
      <c r="H18" s="24">
        <v>4.0087000000000002</v>
      </c>
      <c r="I18" s="24">
        <v>5.3963000000000001</v>
      </c>
      <c r="J18" s="24">
        <v>7.7089999999999996</v>
      </c>
      <c r="K18" s="24">
        <v>8.6340000000000003</v>
      </c>
      <c r="L18" s="25">
        <v>133.54</v>
      </c>
      <c r="M18" s="24">
        <v>0.81100000000000005</v>
      </c>
      <c r="N18" s="25">
        <v>267.08</v>
      </c>
      <c r="O18" s="24">
        <v>1.6220000000000001</v>
      </c>
      <c r="P18" s="25">
        <v>400.62</v>
      </c>
      <c r="Q18" s="24">
        <v>2.4329000000000001</v>
      </c>
      <c r="R18" s="25">
        <v>119.97</v>
      </c>
      <c r="S18" s="25">
        <v>59.99</v>
      </c>
    </row>
    <row r="19" spans="1:19" s="10" customFormat="1" x14ac:dyDescent="0.3">
      <c r="A19" s="38">
        <v>13</v>
      </c>
      <c r="B19" s="6">
        <v>15304.1</v>
      </c>
      <c r="C19" s="22">
        <v>1275.3399999999999</v>
      </c>
      <c r="D19" s="22">
        <v>30606.67</v>
      </c>
      <c r="E19" s="22">
        <v>2550.56</v>
      </c>
      <c r="F19" s="23">
        <v>15.4892</v>
      </c>
      <c r="G19" s="24">
        <v>3.0977999999999999</v>
      </c>
      <c r="H19" s="24">
        <v>4.0271999999999997</v>
      </c>
      <c r="I19" s="24">
        <v>5.4211999999999998</v>
      </c>
      <c r="J19" s="24">
        <v>7.7446000000000002</v>
      </c>
      <c r="K19" s="24">
        <v>8.6739999999999995</v>
      </c>
      <c r="L19" s="25">
        <v>134.16</v>
      </c>
      <c r="M19" s="24">
        <v>0.81469999999999998</v>
      </c>
      <c r="N19" s="25">
        <v>268.32</v>
      </c>
      <c r="O19" s="24">
        <v>1.6294999999999999</v>
      </c>
      <c r="P19" s="25">
        <v>402.48</v>
      </c>
      <c r="Q19" s="24">
        <v>2.4441999999999999</v>
      </c>
      <c r="R19" s="25">
        <v>119.97</v>
      </c>
      <c r="S19" s="25">
        <v>59.99</v>
      </c>
    </row>
    <row r="20" spans="1:19" s="10" customFormat="1" x14ac:dyDescent="0.3">
      <c r="A20" s="38">
        <v>14</v>
      </c>
      <c r="B20" s="6">
        <v>15374.6</v>
      </c>
      <c r="C20" s="22">
        <v>1281.22</v>
      </c>
      <c r="D20" s="22">
        <v>30747.66</v>
      </c>
      <c r="E20" s="22">
        <v>2562.31</v>
      </c>
      <c r="F20" s="23">
        <v>15.560600000000001</v>
      </c>
      <c r="G20" s="24">
        <v>3.1120999999999999</v>
      </c>
      <c r="H20" s="24">
        <v>4.0457999999999998</v>
      </c>
      <c r="I20" s="24">
        <v>5.4462000000000002</v>
      </c>
      <c r="J20" s="24">
        <v>7.7803000000000004</v>
      </c>
      <c r="K20" s="24">
        <v>8.7139000000000006</v>
      </c>
      <c r="L20" s="25">
        <v>134.78</v>
      </c>
      <c r="M20" s="24">
        <v>0.81850000000000001</v>
      </c>
      <c r="N20" s="25">
        <v>269.56</v>
      </c>
      <c r="O20" s="24">
        <v>1.637</v>
      </c>
      <c r="P20" s="25">
        <v>404.33</v>
      </c>
      <c r="Q20" s="24">
        <v>2.4554999999999998</v>
      </c>
      <c r="R20" s="25">
        <v>119.97</v>
      </c>
      <c r="S20" s="25">
        <v>59.99</v>
      </c>
    </row>
    <row r="21" spans="1:19" s="10" customFormat="1" x14ac:dyDescent="0.3">
      <c r="A21" s="38">
        <v>15</v>
      </c>
      <c r="B21" s="6">
        <v>15445.11</v>
      </c>
      <c r="C21" s="22">
        <v>1287.0899999999999</v>
      </c>
      <c r="D21" s="22">
        <v>30888.68</v>
      </c>
      <c r="E21" s="22">
        <v>2574.06</v>
      </c>
      <c r="F21" s="23">
        <v>15.6319</v>
      </c>
      <c r="G21" s="24">
        <v>3.1263999999999998</v>
      </c>
      <c r="H21" s="24">
        <v>4.0643000000000002</v>
      </c>
      <c r="I21" s="24">
        <v>5.4711999999999996</v>
      </c>
      <c r="J21" s="24">
        <v>7.8159999999999998</v>
      </c>
      <c r="K21" s="24">
        <v>8.7538999999999998</v>
      </c>
      <c r="L21" s="25">
        <v>135.4</v>
      </c>
      <c r="M21" s="24">
        <v>0.82220000000000004</v>
      </c>
      <c r="N21" s="25">
        <v>270.79000000000002</v>
      </c>
      <c r="O21" s="24">
        <v>1.6445000000000001</v>
      </c>
      <c r="P21" s="25">
        <v>406.19</v>
      </c>
      <c r="Q21" s="24">
        <v>2.4666999999999999</v>
      </c>
      <c r="R21" s="25">
        <v>119.97</v>
      </c>
      <c r="S21" s="25">
        <v>59.99</v>
      </c>
    </row>
    <row r="22" spans="1:19" s="10" customFormat="1" x14ac:dyDescent="0.3">
      <c r="A22" s="38">
        <v>16</v>
      </c>
      <c r="B22" s="6">
        <v>15515.63</v>
      </c>
      <c r="C22" s="22">
        <v>1292.97</v>
      </c>
      <c r="D22" s="22">
        <v>31029.71</v>
      </c>
      <c r="E22" s="22">
        <v>2585.81</v>
      </c>
      <c r="F22" s="23">
        <v>15.7033</v>
      </c>
      <c r="G22" s="24">
        <v>3.1406999999999998</v>
      </c>
      <c r="H22" s="24">
        <v>4.0829000000000004</v>
      </c>
      <c r="I22" s="24">
        <v>5.4962</v>
      </c>
      <c r="J22" s="24">
        <v>7.8517000000000001</v>
      </c>
      <c r="K22" s="24">
        <v>8.7937999999999992</v>
      </c>
      <c r="L22" s="25">
        <v>136.01</v>
      </c>
      <c r="M22" s="24">
        <v>0.82599999999999996</v>
      </c>
      <c r="N22" s="25">
        <v>272.02999999999997</v>
      </c>
      <c r="O22" s="24">
        <v>1.6519999999999999</v>
      </c>
      <c r="P22" s="25">
        <v>408.04</v>
      </c>
      <c r="Q22" s="24">
        <v>2.4780000000000002</v>
      </c>
      <c r="R22" s="25">
        <v>119.97</v>
      </c>
      <c r="S22" s="25">
        <v>59.99</v>
      </c>
    </row>
    <row r="23" spans="1:19" s="10" customFormat="1" x14ac:dyDescent="0.3">
      <c r="A23" s="38">
        <v>17</v>
      </c>
      <c r="B23" s="6">
        <v>15586.13</v>
      </c>
      <c r="C23" s="22">
        <v>1298.8399999999999</v>
      </c>
      <c r="D23" s="22">
        <v>31170.7</v>
      </c>
      <c r="E23" s="22">
        <v>2597.56</v>
      </c>
      <c r="F23" s="23">
        <v>15.7746</v>
      </c>
      <c r="G23" s="24">
        <v>3.1549</v>
      </c>
      <c r="H23" s="24">
        <v>4.1013999999999999</v>
      </c>
      <c r="I23" s="24">
        <v>5.5210999999999997</v>
      </c>
      <c r="J23" s="24">
        <v>7.8872999999999998</v>
      </c>
      <c r="K23" s="24">
        <v>8.8338000000000001</v>
      </c>
      <c r="L23" s="25">
        <v>136.63</v>
      </c>
      <c r="M23" s="24">
        <v>0.82969999999999999</v>
      </c>
      <c r="N23" s="25">
        <v>273.26</v>
      </c>
      <c r="O23" s="24">
        <v>1.6595</v>
      </c>
      <c r="P23" s="25">
        <v>409.89</v>
      </c>
      <c r="Q23" s="24">
        <v>2.4891999999999999</v>
      </c>
      <c r="R23" s="25">
        <v>119.97</v>
      </c>
      <c r="S23" s="25">
        <v>59.99</v>
      </c>
    </row>
    <row r="24" spans="1:19" s="10" customFormat="1" x14ac:dyDescent="0.3">
      <c r="A24" s="38">
        <v>18</v>
      </c>
      <c r="B24" s="6">
        <v>15656.63</v>
      </c>
      <c r="C24" s="22">
        <v>1304.72</v>
      </c>
      <c r="D24" s="22">
        <v>31311.69</v>
      </c>
      <c r="E24" s="22">
        <v>2609.31</v>
      </c>
      <c r="F24" s="23">
        <v>15.846</v>
      </c>
      <c r="G24" s="24">
        <v>3.1692</v>
      </c>
      <c r="H24" s="24">
        <v>4.12</v>
      </c>
      <c r="I24" s="24">
        <v>5.5461</v>
      </c>
      <c r="J24" s="24">
        <v>7.923</v>
      </c>
      <c r="K24" s="24">
        <v>8.8737999999999992</v>
      </c>
      <c r="L24" s="25">
        <v>137.25</v>
      </c>
      <c r="M24" s="24">
        <v>0.83350000000000002</v>
      </c>
      <c r="N24" s="25">
        <v>274.5</v>
      </c>
      <c r="O24" s="24">
        <v>1.667</v>
      </c>
      <c r="P24" s="25">
        <v>411.75</v>
      </c>
      <c r="Q24" s="24">
        <v>2.5005000000000002</v>
      </c>
      <c r="R24" s="25">
        <v>119.97</v>
      </c>
      <c r="S24" s="25">
        <v>59.99</v>
      </c>
    </row>
    <row r="25" spans="1:19" s="10" customFormat="1" x14ac:dyDescent="0.3">
      <c r="A25" s="38">
        <v>19</v>
      </c>
      <c r="B25" s="6">
        <v>15727.13</v>
      </c>
      <c r="C25" s="22">
        <v>1310.5899999999999</v>
      </c>
      <c r="D25" s="22">
        <v>31452.69</v>
      </c>
      <c r="E25" s="22">
        <v>2621.06</v>
      </c>
      <c r="F25" s="23">
        <v>15.917400000000001</v>
      </c>
      <c r="G25" s="24">
        <v>3.1835</v>
      </c>
      <c r="H25" s="24">
        <v>4.1384999999999996</v>
      </c>
      <c r="I25" s="24">
        <v>5.5711000000000004</v>
      </c>
      <c r="J25" s="24">
        <v>7.9587000000000003</v>
      </c>
      <c r="K25" s="24">
        <v>8.9137000000000004</v>
      </c>
      <c r="L25" s="25">
        <v>137.87</v>
      </c>
      <c r="M25" s="24">
        <v>0.83730000000000004</v>
      </c>
      <c r="N25" s="25">
        <v>275.74</v>
      </c>
      <c r="O25" s="24">
        <v>1.6745000000000001</v>
      </c>
      <c r="P25" s="25">
        <v>413.6</v>
      </c>
      <c r="Q25" s="24">
        <v>2.5118</v>
      </c>
      <c r="R25" s="25">
        <v>119.97</v>
      </c>
      <c r="S25" s="25">
        <v>59.99</v>
      </c>
    </row>
    <row r="26" spans="1:19" s="10" customFormat="1" x14ac:dyDescent="0.3">
      <c r="A26" s="38">
        <v>20</v>
      </c>
      <c r="B26" s="6">
        <v>15797.63</v>
      </c>
      <c r="C26" s="22">
        <v>1316.47</v>
      </c>
      <c r="D26" s="22">
        <v>31593.68</v>
      </c>
      <c r="E26" s="22">
        <v>2632.81</v>
      </c>
      <c r="F26" s="23">
        <v>15.9887</v>
      </c>
      <c r="G26" s="24">
        <v>3.1977000000000002</v>
      </c>
      <c r="H26" s="24">
        <v>4.1570999999999998</v>
      </c>
      <c r="I26" s="24">
        <v>5.5960000000000001</v>
      </c>
      <c r="J26" s="24">
        <v>7.9943999999999997</v>
      </c>
      <c r="K26" s="24">
        <v>8.9536999999999995</v>
      </c>
      <c r="L26" s="25">
        <v>138.49</v>
      </c>
      <c r="M26" s="24">
        <v>0.84099999999999997</v>
      </c>
      <c r="N26" s="25">
        <v>276.97000000000003</v>
      </c>
      <c r="O26" s="24">
        <v>1.6819999999999999</v>
      </c>
      <c r="P26" s="25">
        <v>415.46</v>
      </c>
      <c r="Q26" s="24">
        <v>2.5230000000000001</v>
      </c>
      <c r="R26" s="25">
        <v>119.97</v>
      </c>
      <c r="S26" s="25">
        <v>59.99</v>
      </c>
    </row>
    <row r="27" spans="1:19" s="10" customFormat="1" x14ac:dyDescent="0.3">
      <c r="A27" s="38">
        <v>21</v>
      </c>
      <c r="B27" s="6">
        <v>15868.14</v>
      </c>
      <c r="C27" s="22">
        <v>1322.35</v>
      </c>
      <c r="D27" s="22">
        <v>31734.69</v>
      </c>
      <c r="E27" s="22">
        <v>2644.56</v>
      </c>
      <c r="F27" s="23">
        <v>16.060099999999998</v>
      </c>
      <c r="G27" s="24">
        <v>3.2120000000000002</v>
      </c>
      <c r="H27" s="24">
        <v>4.1756000000000002</v>
      </c>
      <c r="I27" s="24">
        <v>5.6210000000000004</v>
      </c>
      <c r="J27" s="24">
        <v>8.0300999999999991</v>
      </c>
      <c r="K27" s="24">
        <v>8.9937000000000005</v>
      </c>
      <c r="L27" s="25">
        <v>139.1</v>
      </c>
      <c r="M27" s="24">
        <v>0.8448</v>
      </c>
      <c r="N27" s="25">
        <v>278.20999999999998</v>
      </c>
      <c r="O27" s="24">
        <v>1.6895</v>
      </c>
      <c r="P27" s="25">
        <v>417.31</v>
      </c>
      <c r="Q27" s="24">
        <v>2.5343</v>
      </c>
      <c r="R27" s="25">
        <v>119.97</v>
      </c>
      <c r="S27" s="25">
        <v>59.99</v>
      </c>
    </row>
    <row r="28" spans="1:19" s="10" customFormat="1" x14ac:dyDescent="0.3">
      <c r="A28" s="38">
        <v>22</v>
      </c>
      <c r="B28" s="6">
        <v>15938.64</v>
      </c>
      <c r="C28" s="22">
        <v>1328.22</v>
      </c>
      <c r="D28" s="22">
        <v>31875.69</v>
      </c>
      <c r="E28" s="22">
        <v>2656.31</v>
      </c>
      <c r="F28" s="23">
        <v>16.131399999999999</v>
      </c>
      <c r="G28" s="24">
        <v>3.2263000000000002</v>
      </c>
      <c r="H28" s="24">
        <v>4.1942000000000004</v>
      </c>
      <c r="I28" s="24">
        <v>5.6459999999999999</v>
      </c>
      <c r="J28" s="24">
        <v>8.0656999999999996</v>
      </c>
      <c r="K28" s="24">
        <v>9.0335999999999999</v>
      </c>
      <c r="L28" s="25">
        <v>139.72</v>
      </c>
      <c r="M28" s="24">
        <v>0.84850000000000003</v>
      </c>
      <c r="N28" s="25">
        <v>279.44</v>
      </c>
      <c r="O28" s="24">
        <v>1.6970000000000001</v>
      </c>
      <c r="P28" s="25">
        <v>419.17</v>
      </c>
      <c r="Q28" s="24">
        <v>2.5455000000000001</v>
      </c>
      <c r="R28" s="25">
        <v>119.97</v>
      </c>
      <c r="S28" s="25">
        <v>59.99</v>
      </c>
    </row>
    <row r="29" spans="1:19" s="10" customFormat="1" x14ac:dyDescent="0.3">
      <c r="A29" s="38">
        <v>23</v>
      </c>
      <c r="B29" s="6">
        <v>16009.16</v>
      </c>
      <c r="C29" s="22">
        <v>1334.1</v>
      </c>
      <c r="D29" s="22">
        <v>32016.720000000001</v>
      </c>
      <c r="E29" s="22">
        <v>2668.06</v>
      </c>
      <c r="F29" s="23">
        <v>16.2028</v>
      </c>
      <c r="G29" s="24">
        <v>3.2406000000000001</v>
      </c>
      <c r="H29" s="24">
        <v>4.2126999999999999</v>
      </c>
      <c r="I29" s="24">
        <v>5.6710000000000003</v>
      </c>
      <c r="J29" s="24">
        <v>8.1013999999999999</v>
      </c>
      <c r="K29" s="24">
        <v>9.0736000000000008</v>
      </c>
      <c r="L29" s="25">
        <v>140.34</v>
      </c>
      <c r="M29" s="24">
        <v>0.85229999999999995</v>
      </c>
      <c r="N29" s="25">
        <v>280.68</v>
      </c>
      <c r="O29" s="24">
        <v>1.7044999999999999</v>
      </c>
      <c r="P29" s="25">
        <v>421.02</v>
      </c>
      <c r="Q29" s="24">
        <v>2.5568</v>
      </c>
      <c r="R29" s="25">
        <v>118.56</v>
      </c>
      <c r="S29" s="25">
        <v>58.58</v>
      </c>
    </row>
    <row r="30" spans="1:19" s="10" customFormat="1" x14ac:dyDescent="0.3">
      <c r="A30" s="38">
        <v>24</v>
      </c>
      <c r="B30" s="6">
        <v>16079.66</v>
      </c>
      <c r="C30" s="22">
        <v>1339.97</v>
      </c>
      <c r="D30" s="22">
        <v>32157.71</v>
      </c>
      <c r="E30" s="22">
        <v>2679.81</v>
      </c>
      <c r="F30" s="23">
        <v>16.274100000000001</v>
      </c>
      <c r="G30" s="24">
        <v>3.2547999999999999</v>
      </c>
      <c r="H30" s="24">
        <v>4.2313000000000001</v>
      </c>
      <c r="I30" s="24">
        <v>5.6959</v>
      </c>
      <c r="J30" s="24">
        <v>8.1371000000000002</v>
      </c>
      <c r="K30" s="24">
        <v>9.1135000000000002</v>
      </c>
      <c r="L30" s="25">
        <v>140.96</v>
      </c>
      <c r="M30" s="24">
        <v>0.85599999999999998</v>
      </c>
      <c r="N30" s="25">
        <v>281.92</v>
      </c>
      <c r="O30" s="24">
        <v>1.712</v>
      </c>
      <c r="P30" s="25">
        <v>422.87</v>
      </c>
      <c r="Q30" s="24">
        <v>2.5680999999999998</v>
      </c>
      <c r="R30" s="25">
        <v>107.7</v>
      </c>
      <c r="S30" s="25">
        <v>47.71</v>
      </c>
    </row>
    <row r="31" spans="1:19" s="10" customFormat="1" x14ac:dyDescent="0.3">
      <c r="A31" s="38">
        <v>25</v>
      </c>
      <c r="B31" s="6">
        <v>16150.16</v>
      </c>
      <c r="C31" s="22">
        <v>1345.85</v>
      </c>
      <c r="D31" s="22">
        <v>32298.7</v>
      </c>
      <c r="E31" s="22">
        <v>2691.56</v>
      </c>
      <c r="F31" s="23">
        <v>16.345500000000001</v>
      </c>
      <c r="G31" s="24">
        <v>3.2690999999999999</v>
      </c>
      <c r="H31" s="24">
        <v>4.2497999999999996</v>
      </c>
      <c r="I31" s="24">
        <v>5.7209000000000003</v>
      </c>
      <c r="J31" s="24">
        <v>8.1728000000000005</v>
      </c>
      <c r="K31" s="24">
        <v>9.1534999999999993</v>
      </c>
      <c r="L31" s="25">
        <v>141.58000000000001</v>
      </c>
      <c r="M31" s="24">
        <v>0.85980000000000001</v>
      </c>
      <c r="N31" s="25">
        <v>283.14999999999998</v>
      </c>
      <c r="O31" s="24">
        <v>1.7195</v>
      </c>
      <c r="P31" s="25">
        <v>424.73</v>
      </c>
      <c r="Q31" s="24">
        <v>2.5792999999999999</v>
      </c>
      <c r="R31" s="25">
        <v>96.83</v>
      </c>
      <c r="S31" s="25">
        <v>36.840000000000003</v>
      </c>
    </row>
    <row r="32" spans="1:19" s="10" customFormat="1" x14ac:dyDescent="0.3">
      <c r="A32" s="38">
        <v>26</v>
      </c>
      <c r="B32" s="6">
        <v>16220.64</v>
      </c>
      <c r="C32" s="22">
        <v>1351.72</v>
      </c>
      <c r="D32" s="22">
        <v>32439.66</v>
      </c>
      <c r="E32" s="22">
        <v>2703.3</v>
      </c>
      <c r="F32" s="23">
        <v>16.416799999999999</v>
      </c>
      <c r="G32" s="24">
        <v>3.2833999999999999</v>
      </c>
      <c r="H32" s="24">
        <v>4.2683999999999997</v>
      </c>
      <c r="I32" s="24">
        <v>5.7458999999999998</v>
      </c>
      <c r="J32" s="24">
        <v>8.2083999999999993</v>
      </c>
      <c r="K32" s="24">
        <v>9.1934000000000005</v>
      </c>
      <c r="L32" s="25">
        <v>142.19</v>
      </c>
      <c r="M32" s="24">
        <v>0.86350000000000005</v>
      </c>
      <c r="N32" s="25">
        <v>284.39</v>
      </c>
      <c r="O32" s="24">
        <v>1.7270000000000001</v>
      </c>
      <c r="P32" s="25">
        <v>426.58</v>
      </c>
      <c r="Q32" s="24">
        <v>2.5905999999999998</v>
      </c>
      <c r="R32" s="25">
        <v>85.96</v>
      </c>
      <c r="S32" s="25">
        <v>29.99</v>
      </c>
    </row>
    <row r="33" spans="1:24" s="10" customFormat="1" x14ac:dyDescent="0.3">
      <c r="A33" s="38">
        <v>27</v>
      </c>
      <c r="B33" s="6">
        <v>16291.14</v>
      </c>
      <c r="C33" s="22">
        <v>1357.6</v>
      </c>
      <c r="D33" s="22">
        <v>32580.65</v>
      </c>
      <c r="E33" s="22">
        <v>2715.05</v>
      </c>
      <c r="F33" s="23">
        <v>16.488199999999999</v>
      </c>
      <c r="G33" s="24">
        <v>3.2976000000000001</v>
      </c>
      <c r="H33" s="24">
        <v>4.2869000000000002</v>
      </c>
      <c r="I33" s="24">
        <v>5.7709000000000001</v>
      </c>
      <c r="J33" s="24">
        <v>8.2440999999999995</v>
      </c>
      <c r="K33" s="24">
        <v>9.2333999999999996</v>
      </c>
      <c r="L33" s="25">
        <v>142.81</v>
      </c>
      <c r="M33" s="24">
        <v>0.86729999999999996</v>
      </c>
      <c r="N33" s="25">
        <v>285.62</v>
      </c>
      <c r="O33" s="24">
        <v>1.7345999999999999</v>
      </c>
      <c r="P33" s="25">
        <v>428.43</v>
      </c>
      <c r="Q33" s="24">
        <v>2.6017999999999999</v>
      </c>
      <c r="R33" s="25">
        <v>75.09</v>
      </c>
      <c r="S33" s="25">
        <v>29.99</v>
      </c>
    </row>
    <row r="34" spans="1:24" s="12" customFormat="1" x14ac:dyDescent="0.3">
      <c r="A34" s="37" t="s">
        <v>41</v>
      </c>
      <c r="B34" s="31"/>
      <c r="C34" s="28"/>
      <c r="D34" s="28"/>
      <c r="E34" s="27"/>
      <c r="F34" s="27"/>
      <c r="H34" s="26" t="s">
        <v>42</v>
      </c>
      <c r="I34" s="26"/>
      <c r="J34" s="26"/>
      <c r="K34" s="26"/>
      <c r="L34" s="26"/>
      <c r="M34" s="10"/>
      <c r="N34" s="26" t="s">
        <v>43</v>
      </c>
      <c r="O34" s="26"/>
      <c r="P34" s="26"/>
      <c r="Q34" s="26"/>
      <c r="R34" s="29"/>
      <c r="S34" s="15"/>
      <c r="T34" s="10"/>
      <c r="U34" s="10"/>
      <c r="V34" s="10"/>
      <c r="X34" s="10"/>
    </row>
    <row r="35" spans="1:24" s="10" customFormat="1" x14ac:dyDescent="0.3">
      <c r="A35" s="37" t="s">
        <v>44</v>
      </c>
      <c r="B35" s="32"/>
      <c r="C35" s="29"/>
      <c r="D35" s="29"/>
      <c r="E35" s="26"/>
      <c r="F35" s="26"/>
      <c r="H35" s="26" t="s">
        <v>45</v>
      </c>
      <c r="I35" s="26"/>
      <c r="J35" s="26"/>
      <c r="K35" s="26"/>
      <c r="L35" s="26"/>
      <c r="R35" s="13"/>
      <c r="S35" s="15"/>
    </row>
    <row r="36" spans="1:24" s="10" customFormat="1" x14ac:dyDescent="0.3">
      <c r="A36" s="35"/>
      <c r="B36" s="33"/>
      <c r="C36" s="13"/>
      <c r="D36" s="13"/>
      <c r="R36" s="13"/>
      <c r="S36" s="15"/>
    </row>
    <row r="37" spans="1:24" s="10" customFormat="1" x14ac:dyDescent="0.3">
      <c r="A37" s="35"/>
      <c r="B37" s="33"/>
      <c r="C37" s="13"/>
      <c r="D37" s="13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J47"/>
  <sheetViews>
    <sheetView showZeros="0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36" x14ac:dyDescent="0.3">
      <c r="A1" s="36" t="s">
        <v>49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36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36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  <c r="AI3"/>
      <c r="AJ3"/>
    </row>
    <row r="4" spans="1:36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36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  <c r="AI5"/>
      <c r="AJ5"/>
    </row>
    <row r="6" spans="1:36" s="10" customFormat="1" ht="15" customHeight="1" x14ac:dyDescent="0.3">
      <c r="A6" s="50" t="s">
        <v>40</v>
      </c>
      <c r="B6" s="6">
        <v>13300.93</v>
      </c>
      <c r="C6" s="22">
        <v>1108.4100000000001</v>
      </c>
      <c r="D6" s="22">
        <v>26600.53</v>
      </c>
      <c r="E6" s="22">
        <v>2216.71</v>
      </c>
      <c r="F6" s="23">
        <v>13.4618</v>
      </c>
      <c r="G6" s="24">
        <v>2.6924000000000001</v>
      </c>
      <c r="H6" s="24">
        <v>3.5001000000000002</v>
      </c>
      <c r="I6" s="24">
        <v>4.7115999999999998</v>
      </c>
      <c r="J6" s="24">
        <v>6.7309000000000001</v>
      </c>
      <c r="K6" s="24">
        <v>7.5385999999999997</v>
      </c>
      <c r="L6" s="25">
        <v>116.6</v>
      </c>
      <c r="M6" s="24">
        <v>0.70809999999999995</v>
      </c>
      <c r="N6" s="25">
        <v>233.2</v>
      </c>
      <c r="O6" s="24">
        <v>1.4161999999999999</v>
      </c>
      <c r="P6" s="25">
        <v>349.8</v>
      </c>
      <c r="Q6" s="24">
        <v>2.1242999999999999</v>
      </c>
      <c r="R6" s="25">
        <v>119.97</v>
      </c>
      <c r="S6" s="25">
        <v>59.99</v>
      </c>
      <c r="AI6"/>
      <c r="AJ6"/>
    </row>
    <row r="7" spans="1:36" s="10" customFormat="1" x14ac:dyDescent="0.3">
      <c r="A7" s="38">
        <v>1</v>
      </c>
      <c r="B7" s="6">
        <v>14373.51</v>
      </c>
      <c r="C7" s="22">
        <v>1197.79</v>
      </c>
      <c r="D7" s="22">
        <v>28745.58</v>
      </c>
      <c r="E7" s="22">
        <v>2395.4699999999998</v>
      </c>
      <c r="F7" s="23">
        <v>14.5474</v>
      </c>
      <c r="G7" s="24">
        <v>2.9095</v>
      </c>
      <c r="H7" s="24">
        <v>3.7823000000000002</v>
      </c>
      <c r="I7" s="24">
        <v>5.0915999999999997</v>
      </c>
      <c r="J7" s="24">
        <v>7.2736999999999998</v>
      </c>
      <c r="K7" s="24">
        <v>8.1464999999999996</v>
      </c>
      <c r="L7" s="25">
        <v>126</v>
      </c>
      <c r="M7" s="24">
        <v>0.76519999999999999</v>
      </c>
      <c r="N7" s="25">
        <v>252</v>
      </c>
      <c r="O7" s="24">
        <v>1.5304</v>
      </c>
      <c r="P7" s="25">
        <v>378.01</v>
      </c>
      <c r="Q7" s="24">
        <v>2.2955999999999999</v>
      </c>
      <c r="R7" s="25">
        <v>119.97</v>
      </c>
      <c r="S7" s="25">
        <v>59.99</v>
      </c>
      <c r="AI7"/>
      <c r="AJ7"/>
    </row>
    <row r="8" spans="1:36" s="10" customFormat="1" x14ac:dyDescent="0.3">
      <c r="A8" s="38">
        <v>2</v>
      </c>
      <c r="B8" s="6">
        <v>14507.37</v>
      </c>
      <c r="C8" s="22">
        <v>1208.95</v>
      </c>
      <c r="D8" s="22">
        <v>29013.29</v>
      </c>
      <c r="E8" s="22">
        <v>2417.77</v>
      </c>
      <c r="F8" s="23">
        <v>14.6828</v>
      </c>
      <c r="G8" s="24">
        <v>2.9365999999999999</v>
      </c>
      <c r="H8" s="24">
        <v>3.8174999999999999</v>
      </c>
      <c r="I8" s="24">
        <v>5.1390000000000002</v>
      </c>
      <c r="J8" s="24">
        <v>7.3414000000000001</v>
      </c>
      <c r="K8" s="24">
        <v>8.2224000000000004</v>
      </c>
      <c r="L8" s="25">
        <v>127.17</v>
      </c>
      <c r="M8" s="24">
        <v>0.77229999999999999</v>
      </c>
      <c r="N8" s="25">
        <v>254.35</v>
      </c>
      <c r="O8" s="24">
        <v>1.5446</v>
      </c>
      <c r="P8" s="25">
        <v>381.52</v>
      </c>
      <c r="Q8" s="24">
        <v>2.3169</v>
      </c>
      <c r="R8" s="25">
        <v>119.97</v>
      </c>
      <c r="S8" s="25">
        <v>59.99</v>
      </c>
      <c r="AI8"/>
      <c r="AJ8"/>
    </row>
    <row r="9" spans="1:36" s="10" customFormat="1" x14ac:dyDescent="0.3">
      <c r="A9" s="38">
        <v>3</v>
      </c>
      <c r="B9" s="6">
        <v>14641.26</v>
      </c>
      <c r="C9" s="22">
        <v>1220.1099999999999</v>
      </c>
      <c r="D9" s="22">
        <v>29281.06</v>
      </c>
      <c r="E9" s="22">
        <v>2440.09</v>
      </c>
      <c r="F9" s="23">
        <v>14.8184</v>
      </c>
      <c r="G9" s="24">
        <v>2.9636999999999998</v>
      </c>
      <c r="H9" s="24">
        <v>3.8527999999999998</v>
      </c>
      <c r="I9" s="24">
        <v>5.1863999999999999</v>
      </c>
      <c r="J9" s="24">
        <v>7.4092000000000002</v>
      </c>
      <c r="K9" s="24">
        <v>8.2982999999999993</v>
      </c>
      <c r="L9" s="25">
        <v>128.35</v>
      </c>
      <c r="M9" s="24">
        <v>0.77939999999999998</v>
      </c>
      <c r="N9" s="25">
        <v>256.7</v>
      </c>
      <c r="O9" s="24">
        <v>1.5589</v>
      </c>
      <c r="P9" s="25">
        <v>385.05</v>
      </c>
      <c r="Q9" s="24">
        <v>2.3382999999999998</v>
      </c>
      <c r="R9" s="25">
        <v>119.97</v>
      </c>
      <c r="S9" s="25">
        <v>59.99</v>
      </c>
      <c r="AI9"/>
      <c r="AJ9"/>
    </row>
    <row r="10" spans="1:36" s="10" customFormat="1" x14ac:dyDescent="0.3">
      <c r="A10" s="38">
        <v>4</v>
      </c>
      <c r="B10" s="6">
        <v>14775.12</v>
      </c>
      <c r="C10" s="22">
        <v>1231.26</v>
      </c>
      <c r="D10" s="22">
        <v>29548.76</v>
      </c>
      <c r="E10" s="22">
        <v>2462.4</v>
      </c>
      <c r="F10" s="23">
        <v>14.953799999999999</v>
      </c>
      <c r="G10" s="24">
        <v>2.9908000000000001</v>
      </c>
      <c r="H10" s="24">
        <v>3.8879999999999999</v>
      </c>
      <c r="I10" s="24">
        <v>5.2337999999999996</v>
      </c>
      <c r="J10" s="24">
        <v>7.4768999999999997</v>
      </c>
      <c r="K10" s="24">
        <v>8.3741000000000003</v>
      </c>
      <c r="L10" s="25">
        <v>129.52000000000001</v>
      </c>
      <c r="M10" s="24">
        <v>0.78659999999999997</v>
      </c>
      <c r="N10" s="25">
        <v>259.04000000000002</v>
      </c>
      <c r="O10" s="24">
        <v>1.5730999999999999</v>
      </c>
      <c r="P10" s="25">
        <v>388.57</v>
      </c>
      <c r="Q10" s="24">
        <v>2.3597000000000001</v>
      </c>
      <c r="R10" s="25">
        <v>119.97</v>
      </c>
      <c r="S10" s="25">
        <v>59.99</v>
      </c>
      <c r="AI10"/>
      <c r="AJ10"/>
    </row>
    <row r="11" spans="1:36" s="10" customFormat="1" x14ac:dyDescent="0.3">
      <c r="A11" s="38">
        <v>5</v>
      </c>
      <c r="B11" s="6">
        <v>14908.99</v>
      </c>
      <c r="C11" s="22">
        <v>1242.42</v>
      </c>
      <c r="D11" s="22">
        <v>29816.49</v>
      </c>
      <c r="E11" s="22">
        <v>2484.71</v>
      </c>
      <c r="F11" s="23">
        <v>15.0893</v>
      </c>
      <c r="G11" s="24">
        <v>3.0179</v>
      </c>
      <c r="H11" s="24">
        <v>3.9232</v>
      </c>
      <c r="I11" s="24">
        <v>5.2812999999999999</v>
      </c>
      <c r="J11" s="24">
        <v>7.5446999999999997</v>
      </c>
      <c r="K11" s="24">
        <v>8.4499999999999993</v>
      </c>
      <c r="L11" s="25">
        <v>130.69999999999999</v>
      </c>
      <c r="M11" s="24">
        <v>0.79369999999999996</v>
      </c>
      <c r="N11" s="25">
        <v>261.39</v>
      </c>
      <c r="O11" s="24">
        <v>1.5873999999999999</v>
      </c>
      <c r="P11" s="25">
        <v>392.09</v>
      </c>
      <c r="Q11" s="24">
        <v>2.3811</v>
      </c>
      <c r="R11" s="25">
        <v>119.97</v>
      </c>
      <c r="S11" s="25">
        <v>59.99</v>
      </c>
      <c r="AI11"/>
      <c r="AJ11"/>
    </row>
    <row r="12" spans="1:36" s="10" customFormat="1" x14ac:dyDescent="0.3">
      <c r="A12" s="38">
        <v>6</v>
      </c>
      <c r="B12" s="6">
        <v>15042.9</v>
      </c>
      <c r="C12" s="22">
        <v>1253.58</v>
      </c>
      <c r="D12" s="22">
        <v>30084.3</v>
      </c>
      <c r="E12" s="22">
        <v>2507.02</v>
      </c>
      <c r="F12" s="23">
        <v>15.2248</v>
      </c>
      <c r="G12" s="24">
        <v>3.0449999999999999</v>
      </c>
      <c r="H12" s="24">
        <v>3.9584000000000001</v>
      </c>
      <c r="I12" s="24">
        <v>5.3287000000000004</v>
      </c>
      <c r="J12" s="24">
        <v>7.6124000000000001</v>
      </c>
      <c r="K12" s="24">
        <v>8.5259</v>
      </c>
      <c r="L12" s="25">
        <v>131.87</v>
      </c>
      <c r="M12" s="24">
        <v>0.80079999999999996</v>
      </c>
      <c r="N12" s="25">
        <v>263.74</v>
      </c>
      <c r="O12" s="24">
        <v>1.6015999999999999</v>
      </c>
      <c r="P12" s="25">
        <v>395.61</v>
      </c>
      <c r="Q12" s="24">
        <v>2.4024999999999999</v>
      </c>
      <c r="R12" s="25">
        <v>119.97</v>
      </c>
      <c r="S12" s="25">
        <v>59.99</v>
      </c>
      <c r="AI12"/>
      <c r="AJ12"/>
    </row>
    <row r="13" spans="1:36" s="10" customFormat="1" x14ac:dyDescent="0.3">
      <c r="A13" s="38">
        <v>7</v>
      </c>
      <c r="B13" s="6">
        <v>15176.74</v>
      </c>
      <c r="C13" s="22">
        <v>1264.73</v>
      </c>
      <c r="D13" s="22">
        <v>30351.96</v>
      </c>
      <c r="E13" s="22">
        <v>2529.33</v>
      </c>
      <c r="F13" s="23">
        <v>15.360300000000001</v>
      </c>
      <c r="G13" s="24">
        <v>3.0720999999999998</v>
      </c>
      <c r="H13" s="24">
        <v>3.9937</v>
      </c>
      <c r="I13" s="24">
        <v>5.3761000000000001</v>
      </c>
      <c r="J13" s="24">
        <v>7.6802000000000001</v>
      </c>
      <c r="K13" s="24">
        <v>8.6018000000000008</v>
      </c>
      <c r="L13" s="25">
        <v>133.04</v>
      </c>
      <c r="M13" s="24">
        <v>0.80800000000000005</v>
      </c>
      <c r="N13" s="25">
        <v>266.08999999999997</v>
      </c>
      <c r="O13" s="24">
        <v>1.6158999999999999</v>
      </c>
      <c r="P13" s="25">
        <v>399.13</v>
      </c>
      <c r="Q13" s="24">
        <v>2.4239000000000002</v>
      </c>
      <c r="R13" s="25">
        <v>119.97</v>
      </c>
      <c r="S13" s="25">
        <v>59.99</v>
      </c>
      <c r="AI13"/>
      <c r="AJ13"/>
    </row>
    <row r="14" spans="1:36" s="10" customFormat="1" x14ac:dyDescent="0.3">
      <c r="A14" s="38">
        <v>8</v>
      </c>
      <c r="B14" s="6">
        <v>15310.62</v>
      </c>
      <c r="C14" s="22">
        <v>1275.8900000000001</v>
      </c>
      <c r="D14" s="22">
        <v>30619.71</v>
      </c>
      <c r="E14" s="22">
        <v>2551.64</v>
      </c>
      <c r="F14" s="23">
        <v>15.495799999999999</v>
      </c>
      <c r="G14" s="24">
        <v>3.0992000000000002</v>
      </c>
      <c r="H14" s="24">
        <v>4.0289000000000001</v>
      </c>
      <c r="I14" s="24">
        <v>5.4234999999999998</v>
      </c>
      <c r="J14" s="24">
        <v>7.7478999999999996</v>
      </c>
      <c r="K14" s="24">
        <v>8.6776</v>
      </c>
      <c r="L14" s="25">
        <v>134.22</v>
      </c>
      <c r="M14" s="24">
        <v>0.81510000000000005</v>
      </c>
      <c r="N14" s="25">
        <v>268.43</v>
      </c>
      <c r="O14" s="24">
        <v>1.6302000000000001</v>
      </c>
      <c r="P14" s="25">
        <v>402.65</v>
      </c>
      <c r="Q14" s="24">
        <v>2.4451999999999998</v>
      </c>
      <c r="R14" s="25">
        <v>119.97</v>
      </c>
      <c r="S14" s="25">
        <v>59.99</v>
      </c>
      <c r="AI14"/>
      <c r="AJ14"/>
    </row>
    <row r="15" spans="1:36" s="10" customFormat="1" x14ac:dyDescent="0.3">
      <c r="A15" s="38">
        <v>9</v>
      </c>
      <c r="B15" s="6">
        <v>15444.49</v>
      </c>
      <c r="C15" s="22">
        <v>1287.04</v>
      </c>
      <c r="D15" s="22">
        <v>30887.439999999999</v>
      </c>
      <c r="E15" s="22">
        <v>2573.9499999999998</v>
      </c>
      <c r="F15" s="23">
        <v>15.6313</v>
      </c>
      <c r="G15" s="24">
        <v>3.1263000000000001</v>
      </c>
      <c r="H15" s="24">
        <v>4.0640999999999998</v>
      </c>
      <c r="I15" s="24">
        <v>5.4710000000000001</v>
      </c>
      <c r="J15" s="24">
        <v>7.8156999999999996</v>
      </c>
      <c r="K15" s="24">
        <v>8.7535000000000007</v>
      </c>
      <c r="L15" s="25">
        <v>135.38999999999999</v>
      </c>
      <c r="M15" s="24">
        <v>0.82220000000000004</v>
      </c>
      <c r="N15" s="25">
        <v>270.77999999999997</v>
      </c>
      <c r="O15" s="24">
        <v>1.6444000000000001</v>
      </c>
      <c r="P15" s="25">
        <v>406.17</v>
      </c>
      <c r="Q15" s="24">
        <v>2.4666000000000001</v>
      </c>
      <c r="R15" s="25">
        <v>119.97</v>
      </c>
      <c r="S15" s="25">
        <v>59.99</v>
      </c>
      <c r="AI15"/>
      <c r="AJ15"/>
    </row>
    <row r="16" spans="1:36" s="10" customFormat="1" x14ac:dyDescent="0.3">
      <c r="A16" s="38">
        <v>10</v>
      </c>
      <c r="B16" s="6">
        <v>15993.32</v>
      </c>
      <c r="C16" s="22">
        <v>1332.78</v>
      </c>
      <c r="D16" s="22">
        <v>31985.040000000001</v>
      </c>
      <c r="E16" s="22">
        <v>2665.42</v>
      </c>
      <c r="F16" s="23">
        <v>16.186800000000002</v>
      </c>
      <c r="G16" s="24">
        <v>3.2374000000000001</v>
      </c>
      <c r="H16" s="24">
        <v>4.2085999999999997</v>
      </c>
      <c r="I16" s="24">
        <v>5.6654</v>
      </c>
      <c r="J16" s="24">
        <v>8.0934000000000008</v>
      </c>
      <c r="K16" s="24">
        <v>9.0646000000000004</v>
      </c>
      <c r="L16" s="25">
        <v>140.19999999999999</v>
      </c>
      <c r="M16" s="24">
        <v>0.85140000000000005</v>
      </c>
      <c r="N16" s="25">
        <v>280.39999999999998</v>
      </c>
      <c r="O16" s="24">
        <v>1.7029000000000001</v>
      </c>
      <c r="P16" s="25">
        <v>420.6</v>
      </c>
      <c r="Q16" s="24">
        <v>2.5543</v>
      </c>
      <c r="R16" s="25">
        <v>119.97</v>
      </c>
      <c r="S16" s="25">
        <v>59.99</v>
      </c>
      <c r="AI16"/>
      <c r="AJ16"/>
    </row>
    <row r="17" spans="1:36" s="10" customFormat="1" x14ac:dyDescent="0.3">
      <c r="A17" s="38">
        <v>11</v>
      </c>
      <c r="B17" s="6">
        <v>16155.44</v>
      </c>
      <c r="C17" s="22">
        <v>1346.29</v>
      </c>
      <c r="D17" s="22">
        <v>32309.26</v>
      </c>
      <c r="E17" s="22">
        <v>2692.44</v>
      </c>
      <c r="F17" s="23">
        <v>16.3508</v>
      </c>
      <c r="G17" s="24">
        <v>3.2702</v>
      </c>
      <c r="H17" s="24">
        <v>4.2511999999999999</v>
      </c>
      <c r="I17" s="24">
        <v>5.7228000000000003</v>
      </c>
      <c r="J17" s="24">
        <v>8.1753999999999998</v>
      </c>
      <c r="K17" s="24">
        <v>9.1563999999999997</v>
      </c>
      <c r="L17" s="25">
        <v>141.62</v>
      </c>
      <c r="M17" s="24">
        <v>0.86009999999999998</v>
      </c>
      <c r="N17" s="25">
        <v>283.24</v>
      </c>
      <c r="O17" s="24">
        <v>1.7201</v>
      </c>
      <c r="P17" s="25">
        <v>424.87</v>
      </c>
      <c r="Q17" s="24">
        <v>2.5802</v>
      </c>
      <c r="R17" s="25">
        <v>96.01</v>
      </c>
      <c r="S17" s="25">
        <v>36.03</v>
      </c>
      <c r="AI17"/>
      <c r="AJ17"/>
    </row>
    <row r="18" spans="1:36" s="10" customFormat="1" x14ac:dyDescent="0.3">
      <c r="A18" s="38">
        <v>12</v>
      </c>
      <c r="B18" s="6">
        <v>16317.54</v>
      </c>
      <c r="C18" s="22">
        <v>1359.8</v>
      </c>
      <c r="D18" s="22">
        <v>32633.45</v>
      </c>
      <c r="E18" s="22">
        <v>2719.45</v>
      </c>
      <c r="F18" s="23">
        <v>16.514900000000001</v>
      </c>
      <c r="G18" s="24">
        <v>3.3029999999999999</v>
      </c>
      <c r="H18" s="24">
        <v>4.2938999999999998</v>
      </c>
      <c r="I18" s="24">
        <v>5.7801999999999998</v>
      </c>
      <c r="J18" s="24">
        <v>8.2575000000000003</v>
      </c>
      <c r="K18" s="24">
        <v>9.2483000000000004</v>
      </c>
      <c r="L18" s="25">
        <v>143.04</v>
      </c>
      <c r="M18" s="24">
        <v>0.86870000000000003</v>
      </c>
      <c r="N18" s="25">
        <v>286.08999999999997</v>
      </c>
      <c r="O18" s="24">
        <v>1.7374000000000001</v>
      </c>
      <c r="P18" s="25">
        <v>429.13</v>
      </c>
      <c r="Q18" s="24">
        <v>2.6061000000000001</v>
      </c>
      <c r="R18" s="25">
        <v>71.02</v>
      </c>
      <c r="S18" s="25">
        <v>29.99</v>
      </c>
      <c r="AI18"/>
      <c r="AJ18"/>
    </row>
    <row r="19" spans="1:36" s="10" customFormat="1" x14ac:dyDescent="0.3">
      <c r="A19" s="38">
        <v>13</v>
      </c>
      <c r="B19" s="6">
        <v>16479.64</v>
      </c>
      <c r="C19" s="22">
        <v>1373.3</v>
      </c>
      <c r="D19" s="22">
        <v>32957.629999999997</v>
      </c>
      <c r="E19" s="22">
        <v>2746.47</v>
      </c>
      <c r="F19" s="23">
        <v>16.678999999999998</v>
      </c>
      <c r="G19" s="24">
        <v>3.3357999999999999</v>
      </c>
      <c r="H19" s="24">
        <v>4.3365</v>
      </c>
      <c r="I19" s="24">
        <v>5.8376999999999999</v>
      </c>
      <c r="J19" s="24">
        <v>8.3394999999999992</v>
      </c>
      <c r="K19" s="24">
        <v>9.3401999999999994</v>
      </c>
      <c r="L19" s="25">
        <v>144.46</v>
      </c>
      <c r="M19" s="24">
        <v>0.87729999999999997</v>
      </c>
      <c r="N19" s="25">
        <v>288.93</v>
      </c>
      <c r="O19" s="24">
        <v>1.7545999999999999</v>
      </c>
      <c r="P19" s="25">
        <v>433.39</v>
      </c>
      <c r="Q19" s="24">
        <v>2.6318999999999999</v>
      </c>
      <c r="R19" s="25">
        <v>59.99</v>
      </c>
      <c r="S19" s="25">
        <v>29.99</v>
      </c>
      <c r="AI19"/>
      <c r="AJ19"/>
    </row>
    <row r="20" spans="1:36" s="10" customFormat="1" x14ac:dyDescent="0.3">
      <c r="A20" s="38">
        <v>14</v>
      </c>
      <c r="B20" s="6">
        <v>16641.740000000002</v>
      </c>
      <c r="C20" s="22">
        <v>1386.81</v>
      </c>
      <c r="D20" s="22">
        <v>33281.82</v>
      </c>
      <c r="E20" s="22">
        <v>2773.48</v>
      </c>
      <c r="F20" s="23">
        <v>16.843</v>
      </c>
      <c r="G20" s="24">
        <v>3.3685999999999998</v>
      </c>
      <c r="H20" s="24">
        <v>4.3792</v>
      </c>
      <c r="I20" s="24">
        <v>5.8951000000000002</v>
      </c>
      <c r="J20" s="24">
        <v>8.4215</v>
      </c>
      <c r="K20" s="24">
        <v>9.4321000000000002</v>
      </c>
      <c r="L20" s="25">
        <v>145.88999999999999</v>
      </c>
      <c r="M20" s="24">
        <v>0.88590000000000002</v>
      </c>
      <c r="N20" s="25">
        <v>291.77</v>
      </c>
      <c r="O20" s="24">
        <v>1.7719</v>
      </c>
      <c r="P20" s="25">
        <v>437.66</v>
      </c>
      <c r="Q20" s="24">
        <v>2.6577999999999999</v>
      </c>
      <c r="R20" s="25">
        <v>59.99</v>
      </c>
      <c r="S20" s="25">
        <v>29.99</v>
      </c>
      <c r="AI20"/>
      <c r="AJ20"/>
    </row>
    <row r="21" spans="1:36" s="10" customFormat="1" x14ac:dyDescent="0.3">
      <c r="A21" s="38">
        <v>15</v>
      </c>
      <c r="B21" s="6">
        <v>16803.86</v>
      </c>
      <c r="C21" s="22">
        <v>1400.32</v>
      </c>
      <c r="D21" s="22">
        <v>33606.04</v>
      </c>
      <c r="E21" s="22">
        <v>2800.5</v>
      </c>
      <c r="F21" s="23">
        <v>17.007100000000001</v>
      </c>
      <c r="G21" s="24">
        <v>3.4014000000000002</v>
      </c>
      <c r="H21" s="24">
        <v>4.4218000000000002</v>
      </c>
      <c r="I21" s="24">
        <v>5.9524999999999997</v>
      </c>
      <c r="J21" s="24">
        <v>8.5036000000000005</v>
      </c>
      <c r="K21" s="24">
        <v>9.5239999999999991</v>
      </c>
      <c r="L21" s="25">
        <v>147.31</v>
      </c>
      <c r="M21" s="24">
        <v>0.89459999999999995</v>
      </c>
      <c r="N21" s="25">
        <v>294.61</v>
      </c>
      <c r="O21" s="24">
        <v>1.7890999999999999</v>
      </c>
      <c r="P21" s="25">
        <v>441.92</v>
      </c>
      <c r="Q21" s="24">
        <v>2.6837</v>
      </c>
      <c r="R21" s="25">
        <v>59.99</v>
      </c>
      <c r="S21" s="25">
        <v>29.99</v>
      </c>
      <c r="AI21"/>
      <c r="AJ21"/>
    </row>
    <row r="22" spans="1:36" s="10" customFormat="1" x14ac:dyDescent="0.3">
      <c r="A22" s="38">
        <v>16</v>
      </c>
      <c r="B22" s="6">
        <v>16965.96</v>
      </c>
      <c r="C22" s="22">
        <v>1413.83</v>
      </c>
      <c r="D22" s="22">
        <v>33930.22</v>
      </c>
      <c r="E22" s="22">
        <v>2827.52</v>
      </c>
      <c r="F22" s="23">
        <v>17.171199999999999</v>
      </c>
      <c r="G22" s="24">
        <v>3.4342000000000001</v>
      </c>
      <c r="H22" s="24">
        <v>4.4645000000000001</v>
      </c>
      <c r="I22" s="24">
        <v>6.0099</v>
      </c>
      <c r="J22" s="24">
        <v>8.5855999999999995</v>
      </c>
      <c r="K22" s="24">
        <v>9.6158999999999999</v>
      </c>
      <c r="L22" s="25">
        <v>148.72999999999999</v>
      </c>
      <c r="M22" s="24">
        <v>0.9032</v>
      </c>
      <c r="N22" s="25">
        <v>297.45999999999998</v>
      </c>
      <c r="O22" s="24">
        <v>1.8064</v>
      </c>
      <c r="P22" s="25">
        <v>446.18</v>
      </c>
      <c r="Q22" s="24">
        <v>2.7096</v>
      </c>
      <c r="R22" s="25">
        <v>59.99</v>
      </c>
      <c r="S22" s="25">
        <v>29.99</v>
      </c>
      <c r="AI22"/>
      <c r="AJ22"/>
    </row>
    <row r="23" spans="1:36" s="10" customFormat="1" x14ac:dyDescent="0.3">
      <c r="A23" s="38">
        <v>17</v>
      </c>
      <c r="B23" s="6">
        <v>17128.080000000002</v>
      </c>
      <c r="C23" s="22">
        <v>1427.34</v>
      </c>
      <c r="D23" s="22">
        <v>34254.449999999997</v>
      </c>
      <c r="E23" s="22">
        <v>2854.54</v>
      </c>
      <c r="F23" s="23">
        <v>17.3352</v>
      </c>
      <c r="G23" s="24">
        <v>3.4670000000000001</v>
      </c>
      <c r="H23" s="24">
        <v>4.5072000000000001</v>
      </c>
      <c r="I23" s="24">
        <v>6.0673000000000004</v>
      </c>
      <c r="J23" s="24">
        <v>8.6676000000000002</v>
      </c>
      <c r="K23" s="24">
        <v>9.7077000000000009</v>
      </c>
      <c r="L23" s="25">
        <v>150.15</v>
      </c>
      <c r="M23" s="24">
        <v>0.91180000000000005</v>
      </c>
      <c r="N23" s="25">
        <v>300.3</v>
      </c>
      <c r="O23" s="24">
        <v>1.8237000000000001</v>
      </c>
      <c r="P23" s="25">
        <v>450.45</v>
      </c>
      <c r="Q23" s="24">
        <v>2.7355</v>
      </c>
      <c r="R23" s="25">
        <v>59.99</v>
      </c>
      <c r="S23" s="25">
        <v>29.99</v>
      </c>
      <c r="AI23"/>
      <c r="AJ23"/>
    </row>
    <row r="24" spans="1:36" s="10" customFormat="1" x14ac:dyDescent="0.3">
      <c r="A24" s="38">
        <v>18</v>
      </c>
      <c r="B24" s="6">
        <v>17290.150000000001</v>
      </c>
      <c r="C24" s="22">
        <v>1440.85</v>
      </c>
      <c r="D24" s="22">
        <v>34578.57</v>
      </c>
      <c r="E24" s="22">
        <v>2881.55</v>
      </c>
      <c r="F24" s="23">
        <v>17.499300000000002</v>
      </c>
      <c r="G24" s="24">
        <v>3.4998999999999998</v>
      </c>
      <c r="H24" s="24">
        <v>4.5498000000000003</v>
      </c>
      <c r="I24" s="24">
        <v>6.1247999999999996</v>
      </c>
      <c r="J24" s="24">
        <v>8.7497000000000007</v>
      </c>
      <c r="K24" s="24">
        <v>9.7995999999999999</v>
      </c>
      <c r="L24" s="25">
        <v>151.57</v>
      </c>
      <c r="M24" s="24">
        <v>0.92049999999999998</v>
      </c>
      <c r="N24" s="25">
        <v>303.14</v>
      </c>
      <c r="O24" s="24">
        <v>1.8409</v>
      </c>
      <c r="P24" s="25">
        <v>454.71</v>
      </c>
      <c r="Q24" s="24">
        <v>2.7614000000000001</v>
      </c>
      <c r="R24" s="25">
        <v>59.99</v>
      </c>
      <c r="S24" s="25">
        <v>29.99</v>
      </c>
      <c r="AI24"/>
      <c r="AJ24"/>
    </row>
    <row r="25" spans="1:36" s="10" customFormat="1" x14ac:dyDescent="0.3">
      <c r="A25" s="38">
        <v>19</v>
      </c>
      <c r="B25" s="6">
        <v>17452.25</v>
      </c>
      <c r="C25" s="22">
        <v>1454.35</v>
      </c>
      <c r="D25" s="22">
        <v>34902.75</v>
      </c>
      <c r="E25" s="22">
        <v>2908.56</v>
      </c>
      <c r="F25" s="23">
        <v>17.6633</v>
      </c>
      <c r="G25" s="24">
        <v>3.5327000000000002</v>
      </c>
      <c r="H25" s="24">
        <v>4.5925000000000002</v>
      </c>
      <c r="I25" s="24">
        <v>6.1821999999999999</v>
      </c>
      <c r="J25" s="24">
        <v>8.8316999999999997</v>
      </c>
      <c r="K25" s="24">
        <v>9.8914000000000009</v>
      </c>
      <c r="L25" s="25">
        <v>152.99</v>
      </c>
      <c r="M25" s="24">
        <v>0.92910000000000004</v>
      </c>
      <c r="N25" s="25">
        <v>305.98</v>
      </c>
      <c r="O25" s="24">
        <v>1.8582000000000001</v>
      </c>
      <c r="P25" s="25">
        <v>458.97</v>
      </c>
      <c r="Q25" s="24">
        <v>2.7873000000000001</v>
      </c>
      <c r="R25" s="25">
        <v>59.99</v>
      </c>
      <c r="S25" s="25">
        <v>29.99</v>
      </c>
      <c r="AI25"/>
      <c r="AJ25"/>
    </row>
    <row r="26" spans="1:36" s="10" customFormat="1" x14ac:dyDescent="0.3">
      <c r="A26" s="38">
        <v>20</v>
      </c>
      <c r="B26" s="6">
        <v>17614.400000000001</v>
      </c>
      <c r="C26" s="22">
        <v>1467.87</v>
      </c>
      <c r="D26" s="22">
        <v>35227.040000000001</v>
      </c>
      <c r="E26" s="22">
        <v>2935.59</v>
      </c>
      <c r="F26" s="23">
        <v>17.827400000000001</v>
      </c>
      <c r="G26" s="24">
        <v>3.5655000000000001</v>
      </c>
      <c r="H26" s="24">
        <v>4.6351000000000004</v>
      </c>
      <c r="I26" s="24">
        <v>6.2396000000000003</v>
      </c>
      <c r="J26" s="24">
        <v>8.9137000000000004</v>
      </c>
      <c r="K26" s="24">
        <v>9.9832999999999998</v>
      </c>
      <c r="L26" s="25">
        <v>154.41</v>
      </c>
      <c r="M26" s="24">
        <v>0.93769999999999998</v>
      </c>
      <c r="N26" s="25">
        <v>308.82</v>
      </c>
      <c r="O26" s="24">
        <v>1.8754</v>
      </c>
      <c r="P26" s="25">
        <v>463.24</v>
      </c>
      <c r="Q26" s="24">
        <v>2.8132000000000001</v>
      </c>
      <c r="R26" s="25">
        <v>59.99</v>
      </c>
      <c r="S26" s="25">
        <v>29.99</v>
      </c>
      <c r="AI26"/>
      <c r="AJ26"/>
    </row>
    <row r="27" spans="1:36" s="10" customFormat="1" x14ac:dyDescent="0.3">
      <c r="A27" s="38">
        <v>21</v>
      </c>
      <c r="B27" s="6">
        <v>17776.490000000002</v>
      </c>
      <c r="C27" s="22">
        <v>1481.37</v>
      </c>
      <c r="D27" s="22">
        <v>35551.199999999997</v>
      </c>
      <c r="E27" s="22">
        <v>2962.6</v>
      </c>
      <c r="F27" s="23">
        <v>17.991499999999998</v>
      </c>
      <c r="G27" s="24">
        <v>3.5983000000000001</v>
      </c>
      <c r="H27" s="24">
        <v>4.6778000000000004</v>
      </c>
      <c r="I27" s="24">
        <v>6.2969999999999997</v>
      </c>
      <c r="J27" s="24">
        <v>8.9957999999999991</v>
      </c>
      <c r="K27" s="24">
        <v>10.075200000000001</v>
      </c>
      <c r="L27" s="25">
        <v>155.83000000000001</v>
      </c>
      <c r="M27" s="24">
        <v>0.94640000000000002</v>
      </c>
      <c r="N27" s="25">
        <v>311.67</v>
      </c>
      <c r="O27" s="24">
        <v>1.8927</v>
      </c>
      <c r="P27" s="25">
        <v>467.5</v>
      </c>
      <c r="Q27" s="24">
        <v>2.8391000000000002</v>
      </c>
      <c r="R27" s="25">
        <v>59.99</v>
      </c>
      <c r="S27" s="25">
        <v>29.99</v>
      </c>
      <c r="AI27"/>
      <c r="AJ27"/>
    </row>
    <row r="28" spans="1:36" s="10" customFormat="1" x14ac:dyDescent="0.3">
      <c r="A28" s="38">
        <v>22</v>
      </c>
      <c r="B28" s="6">
        <v>17938.57</v>
      </c>
      <c r="C28" s="22">
        <v>1494.88</v>
      </c>
      <c r="D28" s="22">
        <v>35875.35</v>
      </c>
      <c r="E28" s="22">
        <v>2989.61</v>
      </c>
      <c r="F28" s="23">
        <v>18.1555</v>
      </c>
      <c r="G28" s="24">
        <v>3.6311</v>
      </c>
      <c r="H28" s="24">
        <v>4.7203999999999997</v>
      </c>
      <c r="I28" s="24">
        <v>6.3544</v>
      </c>
      <c r="J28" s="24">
        <v>9.0777999999999999</v>
      </c>
      <c r="K28" s="24">
        <v>10.1671</v>
      </c>
      <c r="L28" s="25">
        <v>157.25</v>
      </c>
      <c r="M28" s="24">
        <v>0.95499999999999996</v>
      </c>
      <c r="N28" s="25">
        <v>314.51</v>
      </c>
      <c r="O28" s="24">
        <v>1.91</v>
      </c>
      <c r="P28" s="25">
        <v>471.76</v>
      </c>
      <c r="Q28" s="24">
        <v>2.8649</v>
      </c>
      <c r="R28" s="25">
        <v>59.99</v>
      </c>
      <c r="S28" s="25">
        <v>29.99</v>
      </c>
      <c r="AI28"/>
      <c r="AJ28"/>
    </row>
    <row r="29" spans="1:36" s="10" customFormat="1" x14ac:dyDescent="0.3">
      <c r="A29" s="38">
        <v>23</v>
      </c>
      <c r="B29" s="6">
        <v>18100.689999999999</v>
      </c>
      <c r="C29" s="22">
        <v>1508.39</v>
      </c>
      <c r="D29" s="22">
        <v>36199.57</v>
      </c>
      <c r="E29" s="22">
        <v>3016.63</v>
      </c>
      <c r="F29" s="23">
        <v>18.319600000000001</v>
      </c>
      <c r="G29" s="24">
        <v>3.6638999999999999</v>
      </c>
      <c r="H29" s="24">
        <v>4.7630999999999997</v>
      </c>
      <c r="I29" s="24">
        <v>6.4119000000000002</v>
      </c>
      <c r="J29" s="24">
        <v>9.1598000000000006</v>
      </c>
      <c r="K29" s="24">
        <v>10.259</v>
      </c>
      <c r="L29" s="25">
        <v>158.66999999999999</v>
      </c>
      <c r="M29" s="24">
        <v>0.96360000000000001</v>
      </c>
      <c r="N29" s="25">
        <v>317.35000000000002</v>
      </c>
      <c r="O29" s="24">
        <v>1.9272</v>
      </c>
      <c r="P29" s="25">
        <v>476.02</v>
      </c>
      <c r="Q29" s="24">
        <v>2.8908</v>
      </c>
      <c r="R29" s="25">
        <v>59.99</v>
      </c>
      <c r="S29" s="25">
        <v>29.99</v>
      </c>
      <c r="AI29"/>
      <c r="AJ29"/>
    </row>
    <row r="30" spans="1:36" s="10" customFormat="1" x14ac:dyDescent="0.3">
      <c r="A30" s="38">
        <v>24</v>
      </c>
      <c r="B30" s="6">
        <v>18262.79</v>
      </c>
      <c r="C30" s="22">
        <v>1521.9</v>
      </c>
      <c r="D30" s="22">
        <v>36523.75</v>
      </c>
      <c r="E30" s="22">
        <v>3043.65</v>
      </c>
      <c r="F30" s="23">
        <v>18.483699999999999</v>
      </c>
      <c r="G30" s="24">
        <v>3.6966999999999999</v>
      </c>
      <c r="H30" s="24">
        <v>4.8057999999999996</v>
      </c>
      <c r="I30" s="24">
        <v>6.4692999999999996</v>
      </c>
      <c r="J30" s="24">
        <v>9.2418999999999993</v>
      </c>
      <c r="K30" s="24">
        <v>10.350899999999999</v>
      </c>
      <c r="L30" s="25">
        <v>160.1</v>
      </c>
      <c r="M30" s="24">
        <v>0.97219999999999995</v>
      </c>
      <c r="N30" s="25">
        <v>320.19</v>
      </c>
      <c r="O30" s="24">
        <v>1.9444999999999999</v>
      </c>
      <c r="P30" s="25">
        <v>480.29</v>
      </c>
      <c r="Q30" s="24">
        <v>2.9167000000000001</v>
      </c>
      <c r="R30" s="25">
        <v>56.63</v>
      </c>
      <c r="S30" s="25">
        <v>26.64</v>
      </c>
      <c r="AI30"/>
      <c r="AJ30"/>
    </row>
    <row r="31" spans="1:36" s="10" customFormat="1" x14ac:dyDescent="0.3">
      <c r="A31" s="38">
        <v>25</v>
      </c>
      <c r="B31" s="6">
        <v>18424.91</v>
      </c>
      <c r="C31" s="22">
        <v>1535.41</v>
      </c>
      <c r="D31" s="22">
        <v>36847.980000000003</v>
      </c>
      <c r="E31" s="22">
        <v>3070.66</v>
      </c>
      <c r="F31" s="23">
        <v>18.6478</v>
      </c>
      <c r="G31" s="24">
        <v>3.7296</v>
      </c>
      <c r="H31" s="24">
        <v>4.8483999999999998</v>
      </c>
      <c r="I31" s="24">
        <v>6.5266999999999999</v>
      </c>
      <c r="J31" s="24">
        <v>9.3239000000000001</v>
      </c>
      <c r="K31" s="24">
        <v>10.4428</v>
      </c>
      <c r="L31" s="25">
        <v>161.52000000000001</v>
      </c>
      <c r="M31" s="24">
        <v>0.98089999999999999</v>
      </c>
      <c r="N31" s="25">
        <v>323.02999999999997</v>
      </c>
      <c r="O31" s="24">
        <v>1.9617</v>
      </c>
      <c r="P31" s="25">
        <v>484.55</v>
      </c>
      <c r="Q31" s="24">
        <v>2.9426000000000001</v>
      </c>
      <c r="R31" s="25">
        <v>31.64</v>
      </c>
      <c r="S31" s="25">
        <v>1.64</v>
      </c>
      <c r="AI31"/>
      <c r="AJ31"/>
    </row>
    <row r="32" spans="1:36" s="10" customFormat="1" x14ac:dyDescent="0.3">
      <c r="A32" s="38">
        <v>26</v>
      </c>
      <c r="B32" s="6">
        <v>18586.98</v>
      </c>
      <c r="C32" s="22">
        <v>1548.92</v>
      </c>
      <c r="D32" s="22">
        <v>37172.1</v>
      </c>
      <c r="E32" s="22">
        <v>3097.68</v>
      </c>
      <c r="F32" s="23">
        <v>18.811800000000002</v>
      </c>
      <c r="G32" s="24">
        <v>3.7624</v>
      </c>
      <c r="H32" s="24">
        <v>4.8910999999999998</v>
      </c>
      <c r="I32" s="24">
        <v>6.5841000000000003</v>
      </c>
      <c r="J32" s="24">
        <v>9.4059000000000008</v>
      </c>
      <c r="K32" s="24">
        <v>10.534599999999999</v>
      </c>
      <c r="L32" s="25">
        <v>162.94</v>
      </c>
      <c r="M32" s="24">
        <v>0.98950000000000005</v>
      </c>
      <c r="N32" s="25">
        <v>325.88</v>
      </c>
      <c r="O32" s="24">
        <v>1.9790000000000001</v>
      </c>
      <c r="P32" s="25">
        <v>488.81</v>
      </c>
      <c r="Q32" s="24">
        <v>2.9685000000000001</v>
      </c>
      <c r="R32" s="25">
        <v>6.65</v>
      </c>
      <c r="S32" s="25">
        <v>0</v>
      </c>
      <c r="AI32"/>
      <c r="AJ32"/>
    </row>
    <row r="33" spans="1:36" s="10" customFormat="1" x14ac:dyDescent="0.3">
      <c r="A33" s="38">
        <v>27</v>
      </c>
      <c r="B33" s="6">
        <v>18749.099999999999</v>
      </c>
      <c r="C33" s="22">
        <v>1562.43</v>
      </c>
      <c r="D33" s="22">
        <v>37496.33</v>
      </c>
      <c r="E33" s="22">
        <v>3124.69</v>
      </c>
      <c r="F33" s="23">
        <v>18.975899999999999</v>
      </c>
      <c r="G33" s="24">
        <v>3.7951999999999999</v>
      </c>
      <c r="H33" s="24">
        <v>4.9337</v>
      </c>
      <c r="I33" s="24">
        <v>6.6416000000000004</v>
      </c>
      <c r="J33" s="24">
        <v>9.4879999999999995</v>
      </c>
      <c r="K33" s="24">
        <v>10.6265</v>
      </c>
      <c r="L33" s="25">
        <v>164.36</v>
      </c>
      <c r="M33" s="24">
        <v>0.99809999999999999</v>
      </c>
      <c r="N33" s="25">
        <v>328.72</v>
      </c>
      <c r="O33" s="24">
        <v>1.9963</v>
      </c>
      <c r="P33" s="25">
        <v>493.08</v>
      </c>
      <c r="Q33" s="24">
        <v>2.9944000000000002</v>
      </c>
      <c r="R33" s="25">
        <v>0</v>
      </c>
      <c r="S33" s="25">
        <v>0</v>
      </c>
      <c r="AI33"/>
      <c r="AJ33"/>
    </row>
    <row r="34" spans="1:36" s="10" customFormat="1" x14ac:dyDescent="0.3">
      <c r="A34" s="38">
        <v>28</v>
      </c>
      <c r="B34" s="6">
        <v>18911.2</v>
      </c>
      <c r="C34" s="22">
        <v>1575.93</v>
      </c>
      <c r="D34" s="22">
        <v>37820.51</v>
      </c>
      <c r="E34" s="22">
        <v>3151.71</v>
      </c>
      <c r="F34" s="23">
        <v>19.139900000000001</v>
      </c>
      <c r="G34" s="24">
        <v>3.8279999999999998</v>
      </c>
      <c r="H34" s="24">
        <v>4.9763999999999999</v>
      </c>
      <c r="I34" s="24">
        <v>6.6989999999999998</v>
      </c>
      <c r="J34" s="24">
        <v>9.57</v>
      </c>
      <c r="K34" s="24">
        <v>10.718299999999999</v>
      </c>
      <c r="L34" s="25">
        <v>165.78</v>
      </c>
      <c r="M34" s="24">
        <v>1.0067999999999999</v>
      </c>
      <c r="N34" s="25">
        <v>331.56</v>
      </c>
      <c r="O34" s="24">
        <v>2.0135000000000001</v>
      </c>
      <c r="P34" s="25">
        <v>497.34</v>
      </c>
      <c r="Q34" s="24">
        <v>3.0203000000000002</v>
      </c>
      <c r="R34" s="25">
        <v>0</v>
      </c>
      <c r="S34" s="25">
        <v>0</v>
      </c>
      <c r="AI34"/>
      <c r="AJ34"/>
    </row>
    <row r="35" spans="1:36" s="10" customFormat="1" x14ac:dyDescent="0.3">
      <c r="A35" s="38">
        <v>29</v>
      </c>
      <c r="B35" s="6">
        <v>19073.3</v>
      </c>
      <c r="C35" s="22">
        <v>1589.44</v>
      </c>
      <c r="D35" s="22">
        <v>38144.69</v>
      </c>
      <c r="E35" s="22">
        <v>3178.72</v>
      </c>
      <c r="F35" s="23">
        <v>19.303999999999998</v>
      </c>
      <c r="G35" s="24">
        <v>3.8607999999999998</v>
      </c>
      <c r="H35" s="24">
        <v>5.0190000000000001</v>
      </c>
      <c r="I35" s="24">
        <v>6.7564000000000002</v>
      </c>
      <c r="J35" s="24">
        <v>9.6519999999999992</v>
      </c>
      <c r="K35" s="24">
        <v>10.8102</v>
      </c>
      <c r="L35" s="25">
        <v>167.2</v>
      </c>
      <c r="M35" s="24">
        <v>1.0154000000000001</v>
      </c>
      <c r="N35" s="25">
        <v>334.4</v>
      </c>
      <c r="O35" s="24">
        <v>2.0308000000000002</v>
      </c>
      <c r="P35" s="25">
        <v>501.6</v>
      </c>
      <c r="Q35" s="24">
        <v>3.0461999999999998</v>
      </c>
      <c r="R35" s="25">
        <v>0</v>
      </c>
      <c r="S35" s="25">
        <v>0</v>
      </c>
      <c r="AI35"/>
      <c r="AJ35"/>
    </row>
    <row r="36" spans="1:36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  <c r="AI36"/>
      <c r="AJ36"/>
    </row>
    <row r="37" spans="1:36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  <c r="AI37"/>
      <c r="AJ37"/>
    </row>
    <row r="38" spans="1:36" s="10" customFormat="1" x14ac:dyDescent="0.3">
      <c r="A38" s="35"/>
      <c r="B38" s="33"/>
      <c r="C38" s="13"/>
      <c r="D38" s="13"/>
      <c r="R38" s="13"/>
      <c r="S38" s="15"/>
      <c r="AI38"/>
      <c r="AJ38"/>
    </row>
    <row r="39" spans="1:36" s="10" customFormat="1" x14ac:dyDescent="0.3">
      <c r="A39" s="35"/>
      <c r="B39" s="33"/>
      <c r="C39" s="13"/>
      <c r="D39" s="13"/>
      <c r="R39" s="13"/>
      <c r="S39" s="15"/>
      <c r="AI39"/>
      <c r="AJ39"/>
    </row>
    <row r="40" spans="1:36" s="10" customFormat="1" x14ac:dyDescent="0.3">
      <c r="A40" s="35"/>
      <c r="B40" s="33"/>
      <c r="C40" s="13"/>
      <c r="D40" s="13"/>
      <c r="R40" s="13"/>
      <c r="S40" s="15"/>
      <c r="AI40"/>
      <c r="AJ40"/>
    </row>
    <row r="41" spans="1:36" s="10" customFormat="1" x14ac:dyDescent="0.3">
      <c r="A41" s="35"/>
      <c r="B41" s="33"/>
      <c r="C41" s="13"/>
      <c r="D41" s="13"/>
      <c r="R41" s="13"/>
      <c r="S41" s="15"/>
      <c r="AI41"/>
      <c r="AJ41"/>
    </row>
    <row r="42" spans="1:36" s="10" customFormat="1" x14ac:dyDescent="0.3">
      <c r="A42" s="35"/>
      <c r="B42" s="33"/>
      <c r="C42" s="13"/>
      <c r="D42" s="13"/>
      <c r="R42" s="13"/>
      <c r="S42" s="15"/>
      <c r="AI42"/>
      <c r="AJ42"/>
    </row>
    <row r="43" spans="1:36" s="10" customFormat="1" x14ac:dyDescent="0.3">
      <c r="A43" s="35"/>
      <c r="B43" s="33"/>
      <c r="C43" s="13"/>
      <c r="D43" s="13"/>
      <c r="R43" s="13"/>
      <c r="S43" s="15"/>
      <c r="AI43"/>
      <c r="AJ43"/>
    </row>
    <row r="44" spans="1:36" s="10" customFormat="1" x14ac:dyDescent="0.3">
      <c r="A44" s="35"/>
      <c r="B44" s="33"/>
      <c r="C44" s="13"/>
      <c r="D44" s="13"/>
      <c r="R44" s="13"/>
      <c r="S44" s="15"/>
      <c r="AI44"/>
      <c r="AJ44"/>
    </row>
    <row r="45" spans="1:36" s="10" customFormat="1" x14ac:dyDescent="0.3">
      <c r="A45" s="35"/>
      <c r="B45" s="33"/>
      <c r="C45" s="13"/>
      <c r="D45" s="13"/>
      <c r="R45" s="13"/>
      <c r="S45" s="15"/>
      <c r="AI45"/>
      <c r="AJ45"/>
    </row>
    <row r="46" spans="1:36" s="10" customFormat="1" x14ac:dyDescent="0.3">
      <c r="A46" s="35"/>
      <c r="B46" s="33"/>
      <c r="C46" s="13"/>
      <c r="D46" s="13"/>
      <c r="R46" s="13"/>
      <c r="S46" s="15"/>
      <c r="AI46"/>
      <c r="AJ46"/>
    </row>
    <row r="47" spans="1:36" s="10" customFormat="1" x14ac:dyDescent="0.3">
      <c r="A47" s="35"/>
      <c r="B47" s="33"/>
      <c r="C47" s="13"/>
      <c r="D47" s="13"/>
      <c r="R47" s="13"/>
      <c r="S47" s="15"/>
      <c r="AI47"/>
      <c r="AJ47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X47"/>
  <sheetViews>
    <sheetView showZeros="0" workbookViewId="0">
      <pane ySplit="5" topLeftCell="A6" activePane="bottomLeft" state="frozenSplit"/>
      <selection activeCell="D9" sqref="D9"/>
      <selection pane="bottomLeft" activeCell="A6" sqref="A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50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13413.69</v>
      </c>
      <c r="C6" s="22">
        <v>1117.81</v>
      </c>
      <c r="D6" s="22">
        <v>26826.04</v>
      </c>
      <c r="E6" s="22">
        <v>2235.5</v>
      </c>
      <c r="F6" s="23">
        <v>13.575900000000001</v>
      </c>
      <c r="G6" s="24">
        <v>2.7151999999999998</v>
      </c>
      <c r="H6" s="24">
        <v>3.5297000000000001</v>
      </c>
      <c r="I6" s="24">
        <v>4.7515999999999998</v>
      </c>
      <c r="J6" s="24">
        <v>6.7880000000000003</v>
      </c>
      <c r="K6" s="24">
        <v>7.6025</v>
      </c>
      <c r="L6" s="25">
        <v>117.59</v>
      </c>
      <c r="M6" s="24">
        <v>0.71409999999999996</v>
      </c>
      <c r="N6" s="25">
        <v>235.17</v>
      </c>
      <c r="O6" s="24">
        <v>1.4281999999999999</v>
      </c>
      <c r="P6" s="25">
        <v>352.76</v>
      </c>
      <c r="Q6" s="24">
        <v>2.1423000000000001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14486.28</v>
      </c>
      <c r="C7" s="22">
        <v>1207.19</v>
      </c>
      <c r="D7" s="22">
        <v>28971.11</v>
      </c>
      <c r="E7" s="22">
        <v>2414.2600000000002</v>
      </c>
      <c r="F7" s="23">
        <v>14.6615</v>
      </c>
      <c r="G7" s="24">
        <v>2.9323000000000001</v>
      </c>
      <c r="H7" s="24">
        <v>3.8119999999999998</v>
      </c>
      <c r="I7" s="24">
        <v>5.1315</v>
      </c>
      <c r="J7" s="24">
        <v>7.3308</v>
      </c>
      <c r="K7" s="24">
        <v>8.2103999999999999</v>
      </c>
      <c r="L7" s="25">
        <v>126.99</v>
      </c>
      <c r="M7" s="24">
        <v>0.7712</v>
      </c>
      <c r="N7" s="25">
        <v>253.98</v>
      </c>
      <c r="O7" s="24">
        <v>1.5424</v>
      </c>
      <c r="P7" s="25">
        <v>380.97</v>
      </c>
      <c r="Q7" s="24">
        <v>2.3136000000000001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14627.28</v>
      </c>
      <c r="C8" s="22">
        <v>1218.94</v>
      </c>
      <c r="D8" s="22">
        <v>29253.1</v>
      </c>
      <c r="E8" s="22">
        <v>2437.7600000000002</v>
      </c>
      <c r="F8" s="23">
        <v>14.8042</v>
      </c>
      <c r="G8" s="24">
        <v>2.9607999999999999</v>
      </c>
      <c r="H8" s="24">
        <v>3.8491</v>
      </c>
      <c r="I8" s="24">
        <v>5.1814999999999998</v>
      </c>
      <c r="J8" s="24">
        <v>7.4020999999999999</v>
      </c>
      <c r="K8" s="24">
        <v>8.2904</v>
      </c>
      <c r="L8" s="25">
        <v>128.22999999999999</v>
      </c>
      <c r="M8" s="24">
        <v>0.77869999999999995</v>
      </c>
      <c r="N8" s="25">
        <v>256.45</v>
      </c>
      <c r="O8" s="24">
        <v>1.5573999999999999</v>
      </c>
      <c r="P8" s="25">
        <v>384.68</v>
      </c>
      <c r="Q8" s="24">
        <v>2.3361000000000001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14768.26</v>
      </c>
      <c r="C9" s="22">
        <v>1230.69</v>
      </c>
      <c r="D9" s="22">
        <v>29535.040000000001</v>
      </c>
      <c r="E9" s="22">
        <v>2461.25</v>
      </c>
      <c r="F9" s="23">
        <v>14.946899999999999</v>
      </c>
      <c r="G9" s="24">
        <v>2.9893999999999998</v>
      </c>
      <c r="H9" s="24">
        <v>3.8862000000000001</v>
      </c>
      <c r="I9" s="24">
        <v>5.2313999999999998</v>
      </c>
      <c r="J9" s="24">
        <v>7.4734999999999996</v>
      </c>
      <c r="K9" s="24">
        <v>8.3703000000000003</v>
      </c>
      <c r="L9" s="25">
        <v>129.46</v>
      </c>
      <c r="M9" s="24">
        <v>0.78620000000000001</v>
      </c>
      <c r="N9" s="25">
        <v>258.92</v>
      </c>
      <c r="O9" s="24">
        <v>1.5724</v>
      </c>
      <c r="P9" s="25">
        <v>388.39</v>
      </c>
      <c r="Q9" s="24">
        <v>2.3586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14909.23</v>
      </c>
      <c r="C10" s="22">
        <v>1242.44</v>
      </c>
      <c r="D10" s="22">
        <v>29816.97</v>
      </c>
      <c r="E10" s="22">
        <v>2484.75</v>
      </c>
      <c r="F10" s="23">
        <v>15.089600000000001</v>
      </c>
      <c r="G10" s="24">
        <v>3.0179</v>
      </c>
      <c r="H10" s="24">
        <v>3.9232999999999998</v>
      </c>
      <c r="I10" s="24">
        <v>5.2813999999999997</v>
      </c>
      <c r="J10" s="24">
        <v>7.5448000000000004</v>
      </c>
      <c r="K10" s="24">
        <v>8.4502000000000006</v>
      </c>
      <c r="L10" s="25">
        <v>130.69999999999999</v>
      </c>
      <c r="M10" s="24">
        <v>0.79369999999999996</v>
      </c>
      <c r="N10" s="25">
        <v>261.39999999999998</v>
      </c>
      <c r="O10" s="24">
        <v>1.5873999999999999</v>
      </c>
      <c r="P10" s="25">
        <v>392.09</v>
      </c>
      <c r="Q10" s="24">
        <v>2.3811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15050.21</v>
      </c>
      <c r="C11" s="22">
        <v>1254.18</v>
      </c>
      <c r="D11" s="22">
        <v>30098.91</v>
      </c>
      <c r="E11" s="22">
        <v>2508.2399999999998</v>
      </c>
      <c r="F11" s="23">
        <v>15.232200000000001</v>
      </c>
      <c r="G11" s="24">
        <v>3.0464000000000002</v>
      </c>
      <c r="H11" s="24">
        <v>3.9603999999999999</v>
      </c>
      <c r="I11" s="24">
        <v>5.3312999999999997</v>
      </c>
      <c r="J11" s="24">
        <v>7.6161000000000003</v>
      </c>
      <c r="K11" s="24">
        <v>8.5299999999999994</v>
      </c>
      <c r="L11" s="25">
        <v>131.93</v>
      </c>
      <c r="M11" s="24">
        <v>0.80120000000000002</v>
      </c>
      <c r="N11" s="25">
        <v>263.87</v>
      </c>
      <c r="O11" s="24">
        <v>1.6024</v>
      </c>
      <c r="P11" s="25">
        <v>395.8</v>
      </c>
      <c r="Q11" s="24">
        <v>2.4036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15191.19</v>
      </c>
      <c r="C12" s="22">
        <v>1265.93</v>
      </c>
      <c r="D12" s="22">
        <v>30380.86</v>
      </c>
      <c r="E12" s="22">
        <v>2531.7399999999998</v>
      </c>
      <c r="F12" s="23">
        <v>15.3749</v>
      </c>
      <c r="G12" s="24">
        <v>3.0750000000000002</v>
      </c>
      <c r="H12" s="24">
        <v>3.9975000000000001</v>
      </c>
      <c r="I12" s="24">
        <v>5.3811999999999998</v>
      </c>
      <c r="J12" s="24">
        <v>7.6875</v>
      </c>
      <c r="K12" s="24">
        <v>8.6098999999999997</v>
      </c>
      <c r="L12" s="25">
        <v>133.16999999999999</v>
      </c>
      <c r="M12" s="24">
        <v>0.80869999999999997</v>
      </c>
      <c r="N12" s="25">
        <v>266.33999999999997</v>
      </c>
      <c r="O12" s="24">
        <v>1.6173999999999999</v>
      </c>
      <c r="P12" s="25">
        <v>399.51</v>
      </c>
      <c r="Q12" s="24">
        <v>2.4262000000000001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15332.16</v>
      </c>
      <c r="C13" s="22">
        <v>1277.68</v>
      </c>
      <c r="D13" s="22">
        <v>30662.79</v>
      </c>
      <c r="E13" s="22">
        <v>2555.23</v>
      </c>
      <c r="F13" s="23">
        <v>15.5176</v>
      </c>
      <c r="G13" s="24">
        <v>3.1034999999999999</v>
      </c>
      <c r="H13" s="24">
        <v>4.0346000000000002</v>
      </c>
      <c r="I13" s="24">
        <v>5.4311999999999996</v>
      </c>
      <c r="J13" s="24">
        <v>7.7587999999999999</v>
      </c>
      <c r="K13" s="24">
        <v>8.6898999999999997</v>
      </c>
      <c r="L13" s="25">
        <v>134.41</v>
      </c>
      <c r="M13" s="24">
        <v>0.81620000000000004</v>
      </c>
      <c r="N13" s="25">
        <v>268.81</v>
      </c>
      <c r="O13" s="24">
        <v>1.6325000000000001</v>
      </c>
      <c r="P13" s="25">
        <v>403.22</v>
      </c>
      <c r="Q13" s="24">
        <v>2.4487000000000001</v>
      </c>
      <c r="R13" s="25">
        <v>119.97</v>
      </c>
      <c r="S13" s="25">
        <v>59.99</v>
      </c>
    </row>
    <row r="14" spans="1:19" s="10" customFormat="1" x14ac:dyDescent="0.3">
      <c r="A14" s="38">
        <v>8</v>
      </c>
      <c r="B14" s="6">
        <v>15473.17</v>
      </c>
      <c r="C14" s="22">
        <v>1289.43</v>
      </c>
      <c r="D14" s="22">
        <v>30944.79</v>
      </c>
      <c r="E14" s="22">
        <v>2578.73</v>
      </c>
      <c r="F14" s="23">
        <v>15.660299999999999</v>
      </c>
      <c r="G14" s="24">
        <v>3.1320999999999999</v>
      </c>
      <c r="H14" s="24">
        <v>4.0716999999999999</v>
      </c>
      <c r="I14" s="24">
        <v>5.4810999999999996</v>
      </c>
      <c r="J14" s="24">
        <v>7.8301999999999996</v>
      </c>
      <c r="K14" s="24">
        <v>8.7698</v>
      </c>
      <c r="L14" s="25">
        <v>135.63999999999999</v>
      </c>
      <c r="M14" s="24">
        <v>0.82369999999999999</v>
      </c>
      <c r="N14" s="25">
        <v>271.27999999999997</v>
      </c>
      <c r="O14" s="24">
        <v>1.6475</v>
      </c>
      <c r="P14" s="25">
        <v>406.92</v>
      </c>
      <c r="Q14" s="24">
        <v>2.4712000000000001</v>
      </c>
      <c r="R14" s="25">
        <v>119.97</v>
      </c>
      <c r="S14" s="25">
        <v>59.99</v>
      </c>
    </row>
    <row r="15" spans="1:19" s="10" customFormat="1" x14ac:dyDescent="0.3">
      <c r="A15" s="38">
        <v>9</v>
      </c>
      <c r="B15" s="6">
        <v>15614.14</v>
      </c>
      <c r="C15" s="22">
        <v>1301.18</v>
      </c>
      <c r="D15" s="22">
        <v>31226.720000000001</v>
      </c>
      <c r="E15" s="22">
        <v>2602.23</v>
      </c>
      <c r="F15" s="23">
        <v>15.803000000000001</v>
      </c>
      <c r="G15" s="24">
        <v>3.1606000000000001</v>
      </c>
      <c r="H15" s="24">
        <v>4.1087999999999996</v>
      </c>
      <c r="I15" s="24">
        <v>5.5311000000000003</v>
      </c>
      <c r="J15" s="24">
        <v>7.9015000000000004</v>
      </c>
      <c r="K15" s="24">
        <v>8.8497000000000003</v>
      </c>
      <c r="L15" s="25">
        <v>136.88</v>
      </c>
      <c r="M15" s="24">
        <v>0.83120000000000005</v>
      </c>
      <c r="N15" s="25">
        <v>273.75</v>
      </c>
      <c r="O15" s="24">
        <v>1.6625000000000001</v>
      </c>
      <c r="P15" s="25">
        <v>410.63</v>
      </c>
      <c r="Q15" s="24">
        <v>2.4937</v>
      </c>
      <c r="R15" s="25">
        <v>119.97</v>
      </c>
      <c r="S15" s="25">
        <v>59.99</v>
      </c>
    </row>
    <row r="16" spans="1:19" s="10" customFormat="1" x14ac:dyDescent="0.3">
      <c r="A16" s="38">
        <v>10</v>
      </c>
      <c r="B16" s="6">
        <v>16165.34</v>
      </c>
      <c r="C16" s="22">
        <v>1347.11</v>
      </c>
      <c r="D16" s="22">
        <v>32329.06</v>
      </c>
      <c r="E16" s="22">
        <v>2694.09</v>
      </c>
      <c r="F16" s="23">
        <v>16.360900000000001</v>
      </c>
      <c r="G16" s="24">
        <v>3.2722000000000002</v>
      </c>
      <c r="H16" s="24">
        <v>4.2538</v>
      </c>
      <c r="I16" s="24">
        <v>5.7263000000000002</v>
      </c>
      <c r="J16" s="24">
        <v>8.1805000000000003</v>
      </c>
      <c r="K16" s="24">
        <v>9.1621000000000006</v>
      </c>
      <c r="L16" s="25">
        <v>141.71</v>
      </c>
      <c r="M16" s="24">
        <v>0.86060000000000003</v>
      </c>
      <c r="N16" s="25">
        <v>283.42</v>
      </c>
      <c r="O16" s="24">
        <v>1.7212000000000001</v>
      </c>
      <c r="P16" s="25">
        <v>425.13</v>
      </c>
      <c r="Q16" s="24">
        <v>2.5817999999999999</v>
      </c>
      <c r="R16" s="25">
        <v>94.49</v>
      </c>
      <c r="S16" s="25">
        <v>34.5</v>
      </c>
    </row>
    <row r="17" spans="1:19" s="10" customFormat="1" x14ac:dyDescent="0.3">
      <c r="A17" s="38">
        <v>11</v>
      </c>
      <c r="B17" s="6">
        <v>16334.45</v>
      </c>
      <c r="C17" s="22">
        <v>1361.2</v>
      </c>
      <c r="D17" s="22">
        <v>32667.27</v>
      </c>
      <c r="E17" s="22">
        <v>2722.27</v>
      </c>
      <c r="F17" s="23">
        <v>16.532</v>
      </c>
      <c r="G17" s="24">
        <v>3.3064</v>
      </c>
      <c r="H17" s="24">
        <v>4.2983000000000002</v>
      </c>
      <c r="I17" s="24">
        <v>5.7862</v>
      </c>
      <c r="J17" s="24">
        <v>8.266</v>
      </c>
      <c r="K17" s="24">
        <v>9.2578999999999994</v>
      </c>
      <c r="L17" s="25">
        <v>143.19</v>
      </c>
      <c r="M17" s="24">
        <v>0.86960000000000004</v>
      </c>
      <c r="N17" s="25">
        <v>286.38</v>
      </c>
      <c r="O17" s="24">
        <v>1.7392000000000001</v>
      </c>
      <c r="P17" s="25">
        <v>429.57</v>
      </c>
      <c r="Q17" s="24">
        <v>2.6086999999999998</v>
      </c>
      <c r="R17" s="25">
        <v>68.42</v>
      </c>
      <c r="S17" s="25">
        <v>29.99</v>
      </c>
    </row>
    <row r="18" spans="1:19" s="10" customFormat="1" x14ac:dyDescent="0.3">
      <c r="A18" s="38">
        <v>12</v>
      </c>
      <c r="B18" s="6">
        <v>16503.560000000001</v>
      </c>
      <c r="C18" s="22">
        <v>1375.3</v>
      </c>
      <c r="D18" s="22">
        <v>33005.47</v>
      </c>
      <c r="E18" s="22">
        <v>2750.46</v>
      </c>
      <c r="F18" s="23">
        <v>16.703199999999999</v>
      </c>
      <c r="G18" s="24">
        <v>3.3405999999999998</v>
      </c>
      <c r="H18" s="24">
        <v>4.3428000000000004</v>
      </c>
      <c r="I18" s="24">
        <v>5.8460999999999999</v>
      </c>
      <c r="J18" s="24">
        <v>8.3515999999999995</v>
      </c>
      <c r="K18" s="24">
        <v>9.3537999999999997</v>
      </c>
      <c r="L18" s="25">
        <v>144.66999999999999</v>
      </c>
      <c r="M18" s="24">
        <v>0.87860000000000005</v>
      </c>
      <c r="N18" s="25">
        <v>289.35000000000002</v>
      </c>
      <c r="O18" s="24">
        <v>1.7572000000000001</v>
      </c>
      <c r="P18" s="25">
        <v>434.02</v>
      </c>
      <c r="Q18" s="24">
        <v>2.6358000000000001</v>
      </c>
      <c r="R18" s="25">
        <v>59.99</v>
      </c>
      <c r="S18" s="25">
        <v>29.99</v>
      </c>
    </row>
    <row r="19" spans="1:19" s="10" customFormat="1" x14ac:dyDescent="0.3">
      <c r="A19" s="38">
        <v>13</v>
      </c>
      <c r="B19" s="6">
        <v>16672.7</v>
      </c>
      <c r="C19" s="22">
        <v>1389.39</v>
      </c>
      <c r="D19" s="22">
        <v>33343.730000000003</v>
      </c>
      <c r="E19" s="22">
        <v>2778.64</v>
      </c>
      <c r="F19" s="23">
        <v>16.874400000000001</v>
      </c>
      <c r="G19" s="24">
        <v>3.3748999999999998</v>
      </c>
      <c r="H19" s="24">
        <v>4.3872999999999998</v>
      </c>
      <c r="I19" s="24">
        <v>5.9059999999999997</v>
      </c>
      <c r="J19" s="24">
        <v>8.4372000000000007</v>
      </c>
      <c r="K19" s="24">
        <v>9.4497</v>
      </c>
      <c r="L19" s="25">
        <v>146.16</v>
      </c>
      <c r="M19" s="24">
        <v>0.88759999999999994</v>
      </c>
      <c r="N19" s="25">
        <v>292.31</v>
      </c>
      <c r="O19" s="24">
        <v>1.7751999999999999</v>
      </c>
      <c r="P19" s="25">
        <v>438.47</v>
      </c>
      <c r="Q19" s="24">
        <v>2.6627999999999998</v>
      </c>
      <c r="R19" s="25">
        <v>59.99</v>
      </c>
      <c r="S19" s="25">
        <v>29.99</v>
      </c>
    </row>
    <row r="20" spans="1:19" s="10" customFormat="1" x14ac:dyDescent="0.3">
      <c r="A20" s="38">
        <v>14</v>
      </c>
      <c r="B20" s="6">
        <v>16841.79</v>
      </c>
      <c r="C20" s="22">
        <v>1403.48</v>
      </c>
      <c r="D20" s="22">
        <v>33681.9</v>
      </c>
      <c r="E20" s="22">
        <v>2806.82</v>
      </c>
      <c r="F20" s="23">
        <v>17.045500000000001</v>
      </c>
      <c r="G20" s="24">
        <v>3.4091</v>
      </c>
      <c r="H20" s="24">
        <v>4.4318</v>
      </c>
      <c r="I20" s="24">
        <v>5.9659000000000004</v>
      </c>
      <c r="J20" s="24">
        <v>8.5228000000000002</v>
      </c>
      <c r="K20" s="24">
        <v>9.5455000000000005</v>
      </c>
      <c r="L20" s="25">
        <v>147.63999999999999</v>
      </c>
      <c r="M20" s="24">
        <v>0.89659999999999995</v>
      </c>
      <c r="N20" s="25">
        <v>295.27999999999997</v>
      </c>
      <c r="O20" s="24">
        <v>1.7931999999999999</v>
      </c>
      <c r="P20" s="25">
        <v>442.92</v>
      </c>
      <c r="Q20" s="24">
        <v>2.6898</v>
      </c>
      <c r="R20" s="25">
        <v>59.99</v>
      </c>
      <c r="S20" s="25">
        <v>29.99</v>
      </c>
    </row>
    <row r="21" spans="1:19" s="10" customFormat="1" x14ac:dyDescent="0.3">
      <c r="A21" s="38">
        <v>15</v>
      </c>
      <c r="B21" s="6">
        <v>17010.900000000001</v>
      </c>
      <c r="C21" s="22">
        <v>1417.58</v>
      </c>
      <c r="D21" s="22">
        <v>34020.1</v>
      </c>
      <c r="E21" s="22">
        <v>2835.01</v>
      </c>
      <c r="F21" s="23">
        <v>17.2166</v>
      </c>
      <c r="G21" s="24">
        <v>3.4432999999999998</v>
      </c>
      <c r="H21" s="24">
        <v>4.4763000000000002</v>
      </c>
      <c r="I21" s="24">
        <v>6.0258000000000003</v>
      </c>
      <c r="J21" s="24">
        <v>8.6082999999999998</v>
      </c>
      <c r="K21" s="24">
        <v>9.6412999999999993</v>
      </c>
      <c r="L21" s="25">
        <v>149.12</v>
      </c>
      <c r="M21" s="24">
        <v>0.90559999999999996</v>
      </c>
      <c r="N21" s="25">
        <v>298.24</v>
      </c>
      <c r="O21" s="24">
        <v>1.8111999999999999</v>
      </c>
      <c r="P21" s="25">
        <v>447.36</v>
      </c>
      <c r="Q21" s="24">
        <v>2.7168000000000001</v>
      </c>
      <c r="R21" s="25">
        <v>59.99</v>
      </c>
      <c r="S21" s="25">
        <v>29.99</v>
      </c>
    </row>
    <row r="22" spans="1:19" s="10" customFormat="1" x14ac:dyDescent="0.3">
      <c r="A22" s="38">
        <v>16</v>
      </c>
      <c r="B22" s="6">
        <v>17179.990000000002</v>
      </c>
      <c r="C22" s="22">
        <v>1431.67</v>
      </c>
      <c r="D22" s="22">
        <v>34358.26</v>
      </c>
      <c r="E22" s="22">
        <v>2863.19</v>
      </c>
      <c r="F22" s="23">
        <v>17.387799999999999</v>
      </c>
      <c r="G22" s="24">
        <v>3.4775999999999998</v>
      </c>
      <c r="H22" s="24">
        <v>4.5208000000000004</v>
      </c>
      <c r="I22" s="24">
        <v>6.0857000000000001</v>
      </c>
      <c r="J22" s="24">
        <v>8.6938999999999993</v>
      </c>
      <c r="K22" s="24">
        <v>9.7371999999999996</v>
      </c>
      <c r="L22" s="25">
        <v>150.6</v>
      </c>
      <c r="M22" s="24">
        <v>0.91459999999999997</v>
      </c>
      <c r="N22" s="25">
        <v>301.20999999999998</v>
      </c>
      <c r="O22" s="24">
        <v>1.8291999999999999</v>
      </c>
      <c r="P22" s="25">
        <v>451.81</v>
      </c>
      <c r="Q22" s="24">
        <v>2.7437999999999998</v>
      </c>
      <c r="R22" s="25">
        <v>59.99</v>
      </c>
      <c r="S22" s="25">
        <v>29.99</v>
      </c>
    </row>
    <row r="23" spans="1:19" s="10" customFormat="1" x14ac:dyDescent="0.3">
      <c r="A23" s="38">
        <v>17</v>
      </c>
      <c r="B23" s="6">
        <v>17349.13</v>
      </c>
      <c r="C23" s="22">
        <v>1445.76</v>
      </c>
      <c r="D23" s="22">
        <v>34696.53</v>
      </c>
      <c r="E23" s="22">
        <v>2891.38</v>
      </c>
      <c r="F23" s="23">
        <v>17.559000000000001</v>
      </c>
      <c r="G23" s="24">
        <v>3.5118</v>
      </c>
      <c r="H23" s="24">
        <v>4.5652999999999997</v>
      </c>
      <c r="I23" s="24">
        <v>6.1456999999999997</v>
      </c>
      <c r="J23" s="24">
        <v>8.7795000000000005</v>
      </c>
      <c r="K23" s="24">
        <v>9.8330000000000002</v>
      </c>
      <c r="L23" s="25">
        <v>152.09</v>
      </c>
      <c r="M23" s="24">
        <v>0.92359999999999998</v>
      </c>
      <c r="N23" s="25">
        <v>304.17</v>
      </c>
      <c r="O23" s="24">
        <v>1.8472</v>
      </c>
      <c r="P23" s="25">
        <v>456.26</v>
      </c>
      <c r="Q23" s="24">
        <v>2.7707999999999999</v>
      </c>
      <c r="R23" s="25">
        <v>59.99</v>
      </c>
      <c r="S23" s="25">
        <v>29.99</v>
      </c>
    </row>
    <row r="24" spans="1:19" s="10" customFormat="1" x14ac:dyDescent="0.3">
      <c r="A24" s="38">
        <v>18</v>
      </c>
      <c r="B24" s="6">
        <v>17518.240000000002</v>
      </c>
      <c r="C24" s="22">
        <v>1459.85</v>
      </c>
      <c r="D24" s="22">
        <v>35034.730000000003</v>
      </c>
      <c r="E24" s="22">
        <v>2919.56</v>
      </c>
      <c r="F24" s="23">
        <v>17.7301</v>
      </c>
      <c r="G24" s="24">
        <v>3.5459999999999998</v>
      </c>
      <c r="H24" s="24">
        <v>4.6097999999999999</v>
      </c>
      <c r="I24" s="24">
        <v>6.2054999999999998</v>
      </c>
      <c r="J24" s="24">
        <v>8.8651</v>
      </c>
      <c r="K24" s="24">
        <v>9.9289000000000005</v>
      </c>
      <c r="L24" s="25">
        <v>153.57</v>
      </c>
      <c r="M24" s="24">
        <v>0.93259999999999998</v>
      </c>
      <c r="N24" s="25">
        <v>307.14</v>
      </c>
      <c r="O24" s="24">
        <v>1.8652</v>
      </c>
      <c r="P24" s="25">
        <v>460.71</v>
      </c>
      <c r="Q24" s="24">
        <v>2.7978000000000001</v>
      </c>
      <c r="R24" s="25">
        <v>59.99</v>
      </c>
      <c r="S24" s="25">
        <v>29.99</v>
      </c>
    </row>
    <row r="25" spans="1:19" s="10" customFormat="1" x14ac:dyDescent="0.3">
      <c r="A25" s="38">
        <v>19</v>
      </c>
      <c r="B25" s="6">
        <v>17687.330000000002</v>
      </c>
      <c r="C25" s="22">
        <v>1473.94</v>
      </c>
      <c r="D25" s="22">
        <v>35372.89</v>
      </c>
      <c r="E25" s="22">
        <v>2947.74</v>
      </c>
      <c r="F25" s="23">
        <v>17.901299999999999</v>
      </c>
      <c r="G25" s="24">
        <v>3.5802999999999998</v>
      </c>
      <c r="H25" s="24">
        <v>4.6543000000000001</v>
      </c>
      <c r="I25" s="24">
        <v>6.2655000000000003</v>
      </c>
      <c r="J25" s="24">
        <v>8.9506999999999994</v>
      </c>
      <c r="K25" s="24">
        <v>10.024699999999999</v>
      </c>
      <c r="L25" s="25">
        <v>155.05000000000001</v>
      </c>
      <c r="M25" s="24">
        <v>0.94159999999999999</v>
      </c>
      <c r="N25" s="25">
        <v>310.10000000000002</v>
      </c>
      <c r="O25" s="24">
        <v>1.8832</v>
      </c>
      <c r="P25" s="25">
        <v>465.15</v>
      </c>
      <c r="Q25" s="24">
        <v>2.8248000000000002</v>
      </c>
      <c r="R25" s="25">
        <v>59.99</v>
      </c>
      <c r="S25" s="25">
        <v>29.99</v>
      </c>
    </row>
    <row r="26" spans="1:19" s="10" customFormat="1" x14ac:dyDescent="0.3">
      <c r="A26" s="38">
        <v>20</v>
      </c>
      <c r="B26" s="6">
        <v>17856.439999999999</v>
      </c>
      <c r="C26" s="22">
        <v>1488.04</v>
      </c>
      <c r="D26" s="22">
        <v>35711.089999999997</v>
      </c>
      <c r="E26" s="22">
        <v>2975.92</v>
      </c>
      <c r="F26" s="23">
        <v>18.072399999999998</v>
      </c>
      <c r="G26" s="24">
        <v>3.6145</v>
      </c>
      <c r="H26" s="24">
        <v>4.6988000000000003</v>
      </c>
      <c r="I26" s="24">
        <v>6.3253000000000004</v>
      </c>
      <c r="J26" s="24">
        <v>9.0361999999999991</v>
      </c>
      <c r="K26" s="24">
        <v>10.1205</v>
      </c>
      <c r="L26" s="25">
        <v>156.53</v>
      </c>
      <c r="M26" s="24">
        <v>0.9506</v>
      </c>
      <c r="N26" s="25">
        <v>313.07</v>
      </c>
      <c r="O26" s="24">
        <v>1.9012</v>
      </c>
      <c r="P26" s="25">
        <v>469.6</v>
      </c>
      <c r="Q26" s="24">
        <v>2.8517999999999999</v>
      </c>
      <c r="R26" s="25">
        <v>59.99</v>
      </c>
      <c r="S26" s="25">
        <v>29.99</v>
      </c>
    </row>
    <row r="27" spans="1:19" s="10" customFormat="1" x14ac:dyDescent="0.3">
      <c r="A27" s="38">
        <v>21</v>
      </c>
      <c r="B27" s="6">
        <v>18025.55</v>
      </c>
      <c r="C27" s="22">
        <v>1502.13</v>
      </c>
      <c r="D27" s="22">
        <v>36049.300000000003</v>
      </c>
      <c r="E27" s="22">
        <v>3004.11</v>
      </c>
      <c r="F27" s="23">
        <v>18.243600000000001</v>
      </c>
      <c r="G27" s="24">
        <v>3.6486999999999998</v>
      </c>
      <c r="H27" s="24">
        <v>4.7432999999999996</v>
      </c>
      <c r="I27" s="24">
        <v>6.3853</v>
      </c>
      <c r="J27" s="24">
        <v>9.1218000000000004</v>
      </c>
      <c r="K27" s="24">
        <v>10.2164</v>
      </c>
      <c r="L27" s="25">
        <v>158.02000000000001</v>
      </c>
      <c r="M27" s="24">
        <v>0.95960000000000001</v>
      </c>
      <c r="N27" s="25">
        <v>316.02999999999997</v>
      </c>
      <c r="O27" s="24">
        <v>1.9192</v>
      </c>
      <c r="P27" s="25">
        <v>474.05</v>
      </c>
      <c r="Q27" s="24">
        <v>2.8788</v>
      </c>
      <c r="R27" s="25">
        <v>59.99</v>
      </c>
      <c r="S27" s="25">
        <v>29.99</v>
      </c>
    </row>
    <row r="28" spans="1:19" s="10" customFormat="1" x14ac:dyDescent="0.3">
      <c r="A28" s="38">
        <v>22</v>
      </c>
      <c r="B28" s="6">
        <v>18194.689999999999</v>
      </c>
      <c r="C28" s="22">
        <v>1516.22</v>
      </c>
      <c r="D28" s="22">
        <v>36387.56</v>
      </c>
      <c r="E28" s="22">
        <v>3032.3</v>
      </c>
      <c r="F28" s="23">
        <v>18.4148</v>
      </c>
      <c r="G28" s="24">
        <v>3.6829999999999998</v>
      </c>
      <c r="H28" s="24">
        <v>4.7877999999999998</v>
      </c>
      <c r="I28" s="24">
        <v>6.4451999999999998</v>
      </c>
      <c r="J28" s="24">
        <v>9.2073999999999998</v>
      </c>
      <c r="K28" s="24">
        <v>10.3123</v>
      </c>
      <c r="L28" s="25">
        <v>159.5</v>
      </c>
      <c r="M28" s="24">
        <v>0.96860000000000002</v>
      </c>
      <c r="N28" s="25">
        <v>319</v>
      </c>
      <c r="O28" s="24">
        <v>1.9372</v>
      </c>
      <c r="P28" s="25">
        <v>478.5</v>
      </c>
      <c r="Q28" s="24">
        <v>2.9058999999999999</v>
      </c>
      <c r="R28" s="25">
        <v>59.99</v>
      </c>
      <c r="S28" s="25">
        <v>29.99</v>
      </c>
    </row>
    <row r="29" spans="1:19" s="10" customFormat="1" x14ac:dyDescent="0.3">
      <c r="A29" s="38">
        <v>23</v>
      </c>
      <c r="B29" s="6">
        <v>18363.8</v>
      </c>
      <c r="C29" s="22">
        <v>1530.32</v>
      </c>
      <c r="D29" s="22">
        <v>36725.760000000002</v>
      </c>
      <c r="E29" s="22">
        <v>3060.48</v>
      </c>
      <c r="F29" s="23">
        <v>18.585899999999999</v>
      </c>
      <c r="G29" s="24">
        <v>3.7172000000000001</v>
      </c>
      <c r="H29" s="24">
        <v>4.8323</v>
      </c>
      <c r="I29" s="24">
        <v>6.5050999999999997</v>
      </c>
      <c r="J29" s="24">
        <v>9.2929999999999993</v>
      </c>
      <c r="K29" s="24">
        <v>10.408099999999999</v>
      </c>
      <c r="L29" s="25">
        <v>160.97999999999999</v>
      </c>
      <c r="M29" s="24">
        <v>0.97760000000000002</v>
      </c>
      <c r="N29" s="25">
        <v>321.95999999999998</v>
      </c>
      <c r="O29" s="24">
        <v>1.9552</v>
      </c>
      <c r="P29" s="25">
        <v>482.94</v>
      </c>
      <c r="Q29" s="24">
        <v>2.9329000000000001</v>
      </c>
      <c r="R29" s="25">
        <v>41.06</v>
      </c>
      <c r="S29" s="25">
        <v>11.07</v>
      </c>
    </row>
    <row r="30" spans="1:19" s="10" customFormat="1" x14ac:dyDescent="0.3">
      <c r="A30" s="38">
        <v>24</v>
      </c>
      <c r="B30" s="6">
        <v>18532.89</v>
      </c>
      <c r="C30" s="22">
        <v>1544.41</v>
      </c>
      <c r="D30" s="22">
        <v>37063.93</v>
      </c>
      <c r="E30" s="22">
        <v>3088.66</v>
      </c>
      <c r="F30" s="23">
        <v>18.757000000000001</v>
      </c>
      <c r="G30" s="24">
        <v>3.7513999999999998</v>
      </c>
      <c r="H30" s="24">
        <v>4.8768000000000002</v>
      </c>
      <c r="I30" s="24">
        <v>6.5650000000000004</v>
      </c>
      <c r="J30" s="24">
        <v>9.3785000000000007</v>
      </c>
      <c r="K30" s="24">
        <v>10.5039</v>
      </c>
      <c r="L30" s="25">
        <v>162.46</v>
      </c>
      <c r="M30" s="24">
        <v>0.98660000000000003</v>
      </c>
      <c r="N30" s="25">
        <v>324.93</v>
      </c>
      <c r="O30" s="24">
        <v>1.9732000000000001</v>
      </c>
      <c r="P30" s="25">
        <v>487.39</v>
      </c>
      <c r="Q30" s="24">
        <v>2.9599000000000002</v>
      </c>
      <c r="R30" s="25">
        <v>14.99</v>
      </c>
      <c r="S30" s="25">
        <v>0</v>
      </c>
    </row>
    <row r="31" spans="1:19" s="10" customFormat="1" x14ac:dyDescent="0.3">
      <c r="A31" s="38">
        <v>25</v>
      </c>
      <c r="B31" s="6">
        <v>18701.98</v>
      </c>
      <c r="C31" s="22">
        <v>1558.5</v>
      </c>
      <c r="D31" s="22">
        <v>37402.089999999997</v>
      </c>
      <c r="E31" s="22">
        <v>3116.84</v>
      </c>
      <c r="F31" s="23">
        <v>18.9282</v>
      </c>
      <c r="G31" s="24">
        <v>3.7856000000000001</v>
      </c>
      <c r="H31" s="24">
        <v>4.9212999999999996</v>
      </c>
      <c r="I31" s="24">
        <v>6.6249000000000002</v>
      </c>
      <c r="J31" s="24">
        <v>9.4641000000000002</v>
      </c>
      <c r="K31" s="24">
        <v>10.5998</v>
      </c>
      <c r="L31" s="25">
        <v>163.95</v>
      </c>
      <c r="M31" s="24">
        <v>0.99560000000000004</v>
      </c>
      <c r="N31" s="25">
        <v>327.89</v>
      </c>
      <c r="O31" s="24">
        <v>1.9912000000000001</v>
      </c>
      <c r="P31" s="25">
        <v>491.84</v>
      </c>
      <c r="Q31" s="24">
        <v>2.9868999999999999</v>
      </c>
      <c r="R31" s="25">
        <v>0</v>
      </c>
      <c r="S31" s="25">
        <v>0</v>
      </c>
    </row>
    <row r="32" spans="1:19" s="10" customFormat="1" x14ac:dyDescent="0.3">
      <c r="A32" s="38">
        <v>26</v>
      </c>
      <c r="B32" s="6">
        <v>18871.14</v>
      </c>
      <c r="C32" s="22">
        <v>1572.6</v>
      </c>
      <c r="D32" s="22">
        <v>37740.39</v>
      </c>
      <c r="E32" s="22">
        <v>3145.03</v>
      </c>
      <c r="F32" s="23">
        <v>19.099399999999999</v>
      </c>
      <c r="G32" s="24">
        <v>3.8199000000000001</v>
      </c>
      <c r="H32" s="24">
        <v>4.9657999999999998</v>
      </c>
      <c r="I32" s="24">
        <v>6.6848000000000001</v>
      </c>
      <c r="J32" s="24">
        <v>9.5496999999999996</v>
      </c>
      <c r="K32" s="24">
        <v>10.6957</v>
      </c>
      <c r="L32" s="25">
        <v>165.43</v>
      </c>
      <c r="M32" s="24">
        <v>1.0045999999999999</v>
      </c>
      <c r="N32" s="25">
        <v>330.86</v>
      </c>
      <c r="O32" s="24">
        <v>2.0093000000000001</v>
      </c>
      <c r="P32" s="25">
        <v>496.29</v>
      </c>
      <c r="Q32" s="24">
        <v>3.0139</v>
      </c>
      <c r="R32" s="25">
        <v>0</v>
      </c>
      <c r="S32" s="25">
        <v>0</v>
      </c>
    </row>
    <row r="33" spans="1:24" s="10" customFormat="1" x14ac:dyDescent="0.3">
      <c r="A33" s="38">
        <v>27</v>
      </c>
      <c r="B33" s="6">
        <v>19040.23</v>
      </c>
      <c r="C33" s="22">
        <v>1586.69</v>
      </c>
      <c r="D33" s="22">
        <v>38078.559999999998</v>
      </c>
      <c r="E33" s="22">
        <v>3173.21</v>
      </c>
      <c r="F33" s="23">
        <v>19.270499999999998</v>
      </c>
      <c r="G33" s="24">
        <v>3.8540999999999999</v>
      </c>
      <c r="H33" s="24">
        <v>5.0103</v>
      </c>
      <c r="I33" s="24">
        <v>6.7446999999999999</v>
      </c>
      <c r="J33" s="24">
        <v>9.6353000000000009</v>
      </c>
      <c r="K33" s="24">
        <v>10.791499999999999</v>
      </c>
      <c r="L33" s="25">
        <v>166.91</v>
      </c>
      <c r="M33" s="24">
        <v>1.0136000000000001</v>
      </c>
      <c r="N33" s="25">
        <v>333.82</v>
      </c>
      <c r="O33" s="24">
        <v>2.0272999999999999</v>
      </c>
      <c r="P33" s="25">
        <v>500.73</v>
      </c>
      <c r="Q33" s="24">
        <v>3.0409000000000002</v>
      </c>
      <c r="R33" s="25">
        <v>0</v>
      </c>
      <c r="S33" s="25">
        <v>0</v>
      </c>
    </row>
    <row r="34" spans="1:24" s="10" customFormat="1" x14ac:dyDescent="0.3">
      <c r="A34" s="38">
        <v>28</v>
      </c>
      <c r="B34" s="6">
        <v>19209.34</v>
      </c>
      <c r="C34" s="22">
        <v>1600.78</v>
      </c>
      <c r="D34" s="22">
        <v>38416.76</v>
      </c>
      <c r="E34" s="22">
        <v>3201.4</v>
      </c>
      <c r="F34" s="23">
        <v>19.441700000000001</v>
      </c>
      <c r="G34" s="24">
        <v>3.8883000000000001</v>
      </c>
      <c r="H34" s="24">
        <v>5.0548000000000002</v>
      </c>
      <c r="I34" s="24">
        <v>6.8045999999999998</v>
      </c>
      <c r="J34" s="24">
        <v>9.7209000000000003</v>
      </c>
      <c r="K34" s="24">
        <v>10.8874</v>
      </c>
      <c r="L34" s="25">
        <v>168.39</v>
      </c>
      <c r="M34" s="24">
        <v>1.0226</v>
      </c>
      <c r="N34" s="25">
        <v>336.79</v>
      </c>
      <c r="O34" s="24">
        <v>2.0453000000000001</v>
      </c>
      <c r="P34" s="25">
        <v>505.18</v>
      </c>
      <c r="Q34" s="24">
        <v>3.0678999999999998</v>
      </c>
      <c r="R34" s="25">
        <v>0</v>
      </c>
      <c r="S34" s="25">
        <v>0</v>
      </c>
    </row>
    <row r="35" spans="1:24" s="10" customFormat="1" x14ac:dyDescent="0.3">
      <c r="A35" s="38">
        <v>29</v>
      </c>
      <c r="B35" s="6">
        <v>19378.43</v>
      </c>
      <c r="C35" s="22">
        <v>1614.87</v>
      </c>
      <c r="D35" s="22">
        <v>38754.92</v>
      </c>
      <c r="E35" s="22">
        <v>3229.58</v>
      </c>
      <c r="F35" s="23">
        <v>19.6128</v>
      </c>
      <c r="G35" s="24">
        <v>3.9226000000000001</v>
      </c>
      <c r="H35" s="24">
        <v>5.0993000000000004</v>
      </c>
      <c r="I35" s="24">
        <v>6.8644999999999996</v>
      </c>
      <c r="J35" s="24">
        <v>9.8064</v>
      </c>
      <c r="K35" s="24">
        <v>10.9832</v>
      </c>
      <c r="L35" s="25">
        <v>169.88</v>
      </c>
      <c r="M35" s="24">
        <v>1.0316000000000001</v>
      </c>
      <c r="N35" s="25">
        <v>339.75</v>
      </c>
      <c r="O35" s="24">
        <v>2.0632999999999999</v>
      </c>
      <c r="P35" s="25">
        <v>509.63</v>
      </c>
      <c r="Q35" s="24">
        <v>3.0949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J47"/>
  <sheetViews>
    <sheetView showZeros="0" topLeftCell="F1" workbookViewId="0">
      <pane ySplit="5" topLeftCell="A6" activePane="bottomLeft" state="frozenSplit"/>
      <selection activeCell="D9" sqref="D9"/>
      <selection pane="bottomLeft" activeCell="U1" sqref="U1:AJ1048576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  <col min="23" max="23" width="9.44140625" bestFit="1" customWidth="1"/>
  </cols>
  <sheetData>
    <row r="1" spans="1:36" x14ac:dyDescent="0.3">
      <c r="A1" s="36" t="s">
        <v>51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  <c r="W1" s="14">
        <f>1.01*18241.02</f>
        <v>18423.430199999999</v>
      </c>
      <c r="X1">
        <v>179.97</v>
      </c>
      <c r="Y1">
        <f>W1+X1</f>
        <v>18603.4002</v>
      </c>
    </row>
    <row r="2" spans="1:36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36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  <c r="X3" s="63" t="s">
        <v>26</v>
      </c>
      <c r="Y3" s="64"/>
      <c r="Z3" s="64"/>
      <c r="AA3" s="64"/>
      <c r="AB3" s="65"/>
      <c r="AC3" s="63" t="s">
        <v>27</v>
      </c>
      <c r="AD3" s="64"/>
      <c r="AE3" s="64"/>
      <c r="AF3" s="64"/>
      <c r="AG3" s="64"/>
      <c r="AH3" s="65"/>
      <c r="AI3" s="57" t="s">
        <v>78</v>
      </c>
      <c r="AJ3" s="57" t="s">
        <v>79</v>
      </c>
    </row>
    <row r="4" spans="1:36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  <c r="X4" s="55">
        <v>0.2</v>
      </c>
      <c r="Y4" s="55">
        <v>0.26</v>
      </c>
      <c r="Z4" s="55">
        <v>0.35</v>
      </c>
      <c r="AA4" s="55">
        <v>0.5</v>
      </c>
      <c r="AB4" s="55">
        <v>0.56000000000000005</v>
      </c>
      <c r="AC4" s="55">
        <v>5.2600000000000001E-2</v>
      </c>
      <c r="AE4" s="55">
        <v>0.1052</v>
      </c>
      <c r="AG4" s="55">
        <v>0.1578</v>
      </c>
      <c r="AI4" s="59" t="s">
        <v>80</v>
      </c>
      <c r="AJ4" s="58"/>
    </row>
    <row r="5" spans="1:36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36" s="10" customFormat="1" ht="15" customHeight="1" x14ac:dyDescent="0.3">
      <c r="A6" s="50" t="s">
        <v>40</v>
      </c>
      <c r="B6" s="6">
        <v>13568.72</v>
      </c>
      <c r="C6" s="22">
        <v>1130.73</v>
      </c>
      <c r="D6" s="22">
        <v>27136.080000000002</v>
      </c>
      <c r="E6" s="22">
        <v>2261.34</v>
      </c>
      <c r="F6" s="23">
        <v>13.732799999999999</v>
      </c>
      <c r="G6" s="24">
        <v>2.7465999999999999</v>
      </c>
      <c r="H6" s="24">
        <v>3.5705</v>
      </c>
      <c r="I6" s="24">
        <v>4.8064999999999998</v>
      </c>
      <c r="J6" s="24">
        <v>6.8663999999999996</v>
      </c>
      <c r="K6" s="24">
        <v>7.6904000000000003</v>
      </c>
      <c r="L6" s="25">
        <v>118.95</v>
      </c>
      <c r="M6" s="24">
        <v>0.72230000000000005</v>
      </c>
      <c r="N6" s="25">
        <v>237.89</v>
      </c>
      <c r="O6" s="24">
        <v>1.4447000000000001</v>
      </c>
      <c r="P6" s="25">
        <v>356.84</v>
      </c>
      <c r="Q6" s="24">
        <v>2.1669999999999998</v>
      </c>
      <c r="R6" s="25">
        <v>119.97</v>
      </c>
      <c r="S6" s="25">
        <v>59.99</v>
      </c>
      <c r="U6" s="10">
        <f>ROUND(B6/12,2)</f>
        <v>1130.73</v>
      </c>
      <c r="V6" s="10">
        <f>ROUND($B6/12*$M$1/100,2)</f>
        <v>2261.34</v>
      </c>
      <c r="W6" s="10">
        <f>ROUND(B6/1976*$M$1/100,4)</f>
        <v>13.732799999999999</v>
      </c>
      <c r="X6" s="10">
        <f>ROUND(X$4*$B6/1976*$M$1/100,4)</f>
        <v>2.7465999999999999</v>
      </c>
      <c r="Y6" s="56">
        <f t="shared" ref="Y6:AB6" si="0">ROUND(Y$4*$B6/1976*$M$1/100,4)</f>
        <v>3.5705</v>
      </c>
      <c r="Z6" s="10">
        <f t="shared" si="0"/>
        <v>4.8064999999999998</v>
      </c>
      <c r="AA6" s="10">
        <f t="shared" si="0"/>
        <v>6.8663999999999996</v>
      </c>
      <c r="AB6" s="10">
        <f t="shared" si="0"/>
        <v>7.6904000000000003</v>
      </c>
      <c r="AC6" s="10">
        <f>ROUND(AC$4*$B6/12*$M$1/100,2)</f>
        <v>118.95</v>
      </c>
      <c r="AD6" s="10">
        <f>ROUND(AC$4*$B6/1976*$M$1/100,4)</f>
        <v>0.72230000000000005</v>
      </c>
      <c r="AE6" s="10">
        <f>ROUND(AE$4*$B6/12*$M$1/100,2)</f>
        <v>237.89</v>
      </c>
      <c r="AF6" s="10">
        <f>ROUND(AE$4*$B6/1976*$M$1/100,4)</f>
        <v>1.4447000000000001</v>
      </c>
      <c r="AG6" s="15">
        <f>ROUND(AG$4*$B6/12*$M$1/100,2)</f>
        <v>356.84</v>
      </c>
      <c r="AH6" s="56">
        <f>ROUND(AG$4*$B6/1976*$M$1/100,4)</f>
        <v>2.1669999999999998</v>
      </c>
      <c r="AI6" s="10">
        <f>ROUND(((B6&lt;16000.01)*719.88+(B6&gt;16000.01)*(B6&lt;16359.95)*(16359.95-B6+359.94)+(B6&gt;16359.95)*(B6&lt;18241.02)*359.94+(B6&gt;18241.02)*(B6&lt;18600.96)*(18600.96-B6))/12*$M$1/100,2)</f>
        <v>119.97</v>
      </c>
      <c r="AJ6" s="10">
        <f>ROUND(((B6&lt;16160.01)*359.94+(B6&gt;16160.01)*(B6&lt;16339.98)*(16339.98-B6+179.97)+(B6&gt;16339.98)*(B6&lt;18423.43)*179.97+(B6&gt;18423.43)*(B6&lt;18603.4)*(18603.4-B6))/12*$M$1/100,2)</f>
        <v>59.99</v>
      </c>
    </row>
    <row r="7" spans="1:36" s="10" customFormat="1" x14ac:dyDescent="0.3">
      <c r="A7" s="38">
        <v>1</v>
      </c>
      <c r="B7" s="6">
        <v>14641.31</v>
      </c>
      <c r="C7" s="22">
        <v>1220.1099999999999</v>
      </c>
      <c r="D7" s="22">
        <v>29281.16</v>
      </c>
      <c r="E7" s="22">
        <v>2440.1</v>
      </c>
      <c r="F7" s="23">
        <v>14.8184</v>
      </c>
      <c r="G7" s="24">
        <v>2.9636999999999998</v>
      </c>
      <c r="H7" s="24">
        <v>3.8527999999999998</v>
      </c>
      <c r="I7" s="24">
        <v>5.1863999999999999</v>
      </c>
      <c r="J7" s="24">
        <v>7.4092000000000002</v>
      </c>
      <c r="K7" s="24">
        <v>8.2982999999999993</v>
      </c>
      <c r="L7" s="25">
        <v>128.35</v>
      </c>
      <c r="M7" s="24">
        <v>0.77939999999999998</v>
      </c>
      <c r="N7" s="25">
        <v>256.7</v>
      </c>
      <c r="O7" s="24">
        <v>1.5589</v>
      </c>
      <c r="P7" s="25">
        <v>385.05</v>
      </c>
      <c r="Q7" s="24">
        <v>2.3382999999999998</v>
      </c>
      <c r="R7" s="25">
        <v>119.97</v>
      </c>
      <c r="S7" s="25">
        <v>59.99</v>
      </c>
      <c r="AI7" s="10">
        <f t="shared" ref="AI7:AI33" si="1">ROUND(((B7&lt;16000.01)*719.88+(B7&gt;16000.01)*(B7&lt;16359.95)*(16359.95-B7+359.94)+(B7&gt;16359.95)*(B7&lt;18241.02)*359.94+(B7&gt;18241.02)*(B7&lt;18600.96)*(18600.96-B7))/12*$M$1/100,2)</f>
        <v>119.97</v>
      </c>
      <c r="AJ7" s="10">
        <f t="shared" ref="AJ7:AJ29" si="2">ROUND(((B7&lt;16160.01)*359.94+(B7&gt;16160.01)*(B7&lt;16339.98)*(16339.98-B7+179.97)+(B7&gt;16339.98)*(B7&lt;18423.43)*179.97+(B7&gt;18423.43)*(B7&lt;18603.4)*(18603.4-B7))/12*$M$1/100,2)</f>
        <v>59.99</v>
      </c>
    </row>
    <row r="8" spans="1:36" s="10" customFormat="1" x14ac:dyDescent="0.3">
      <c r="A8" s="38">
        <v>2</v>
      </c>
      <c r="B8" s="6">
        <v>14782.31</v>
      </c>
      <c r="C8" s="22">
        <v>1231.8599999999999</v>
      </c>
      <c r="D8" s="22">
        <v>29563.14</v>
      </c>
      <c r="E8" s="22">
        <v>2463.6</v>
      </c>
      <c r="F8" s="23">
        <v>14.9611</v>
      </c>
      <c r="G8" s="24">
        <v>2.9922</v>
      </c>
      <c r="H8" s="24">
        <v>3.8898999999999999</v>
      </c>
      <c r="I8" s="24">
        <v>5.2363999999999997</v>
      </c>
      <c r="J8" s="24">
        <v>7.4805999999999999</v>
      </c>
      <c r="K8" s="24">
        <v>8.3781999999999996</v>
      </c>
      <c r="L8" s="25">
        <v>129.59</v>
      </c>
      <c r="M8" s="24">
        <v>0.78700000000000003</v>
      </c>
      <c r="N8" s="25">
        <v>259.17</v>
      </c>
      <c r="O8" s="24">
        <v>1.5739000000000001</v>
      </c>
      <c r="P8" s="25">
        <v>388.76</v>
      </c>
      <c r="Q8" s="24">
        <v>2.3609</v>
      </c>
      <c r="R8" s="25">
        <v>119.97</v>
      </c>
      <c r="S8" s="25">
        <v>59.99</v>
      </c>
      <c r="AI8" s="10">
        <f t="shared" si="1"/>
        <v>119.97</v>
      </c>
      <c r="AJ8" s="10">
        <f t="shared" si="2"/>
        <v>59.99</v>
      </c>
    </row>
    <row r="9" spans="1:36" s="10" customFormat="1" x14ac:dyDescent="0.3">
      <c r="A9" s="38">
        <v>3</v>
      </c>
      <c r="B9" s="6">
        <v>14923.29</v>
      </c>
      <c r="C9" s="22">
        <v>1243.6099999999999</v>
      </c>
      <c r="D9" s="22">
        <v>29845.09</v>
      </c>
      <c r="E9" s="22">
        <v>2487.09</v>
      </c>
      <c r="F9" s="23">
        <v>15.1038</v>
      </c>
      <c r="G9" s="24">
        <v>3.0207999999999999</v>
      </c>
      <c r="H9" s="24">
        <v>3.927</v>
      </c>
      <c r="I9" s="24">
        <v>5.2862999999999998</v>
      </c>
      <c r="J9" s="24">
        <v>7.5518999999999998</v>
      </c>
      <c r="K9" s="24">
        <v>8.4581</v>
      </c>
      <c r="L9" s="25">
        <v>130.82</v>
      </c>
      <c r="M9" s="24">
        <v>0.79449999999999998</v>
      </c>
      <c r="N9" s="25">
        <v>261.64</v>
      </c>
      <c r="O9" s="24">
        <v>1.5889</v>
      </c>
      <c r="P9" s="25">
        <v>392.46</v>
      </c>
      <c r="Q9" s="24">
        <v>2.3834</v>
      </c>
      <c r="R9" s="25">
        <v>119.97</v>
      </c>
      <c r="S9" s="25">
        <v>59.99</v>
      </c>
      <c r="AI9" s="10">
        <f t="shared" si="1"/>
        <v>119.97</v>
      </c>
      <c r="AJ9" s="10">
        <f t="shared" si="2"/>
        <v>59.99</v>
      </c>
    </row>
    <row r="10" spans="1:36" s="10" customFormat="1" x14ac:dyDescent="0.3">
      <c r="A10" s="38">
        <v>4</v>
      </c>
      <c r="B10" s="6">
        <v>15064.24</v>
      </c>
      <c r="C10" s="22">
        <v>1255.3499999999999</v>
      </c>
      <c r="D10" s="22">
        <v>30126.97</v>
      </c>
      <c r="E10" s="22">
        <v>2510.58</v>
      </c>
      <c r="F10" s="23">
        <v>15.2464</v>
      </c>
      <c r="G10" s="24">
        <v>3.0493000000000001</v>
      </c>
      <c r="H10" s="24">
        <v>3.9641000000000002</v>
      </c>
      <c r="I10" s="24">
        <v>5.3361999999999998</v>
      </c>
      <c r="J10" s="24">
        <v>7.6231999999999998</v>
      </c>
      <c r="K10" s="24">
        <v>8.5380000000000003</v>
      </c>
      <c r="L10" s="25">
        <v>132.06</v>
      </c>
      <c r="M10" s="24">
        <v>0.80200000000000005</v>
      </c>
      <c r="N10" s="25">
        <v>264.11</v>
      </c>
      <c r="O10" s="24">
        <v>1.6039000000000001</v>
      </c>
      <c r="P10" s="25">
        <v>396.17</v>
      </c>
      <c r="Q10" s="24">
        <v>2.4058999999999999</v>
      </c>
      <c r="R10" s="25">
        <v>119.97</v>
      </c>
      <c r="S10" s="25">
        <v>59.99</v>
      </c>
      <c r="AI10" s="10">
        <f t="shared" si="1"/>
        <v>119.97</v>
      </c>
      <c r="AJ10" s="10">
        <f t="shared" si="2"/>
        <v>59.99</v>
      </c>
    </row>
    <row r="11" spans="1:36" s="10" customFormat="1" x14ac:dyDescent="0.3">
      <c r="A11" s="38">
        <v>5</v>
      </c>
      <c r="B11" s="6">
        <v>15205.24</v>
      </c>
      <c r="C11" s="22">
        <v>1267.0999999999999</v>
      </c>
      <c r="D11" s="22">
        <v>30408.959999999999</v>
      </c>
      <c r="E11" s="22">
        <v>2534.08</v>
      </c>
      <c r="F11" s="23">
        <v>15.389099999999999</v>
      </c>
      <c r="G11" s="24">
        <v>3.0777999999999999</v>
      </c>
      <c r="H11" s="24">
        <v>4.0011999999999999</v>
      </c>
      <c r="I11" s="24">
        <v>5.3861999999999997</v>
      </c>
      <c r="J11" s="24">
        <v>7.6946000000000003</v>
      </c>
      <c r="K11" s="24">
        <v>8.6179000000000006</v>
      </c>
      <c r="L11" s="25">
        <v>133.29</v>
      </c>
      <c r="M11" s="24">
        <v>0.8095</v>
      </c>
      <c r="N11" s="25">
        <v>266.58999999999997</v>
      </c>
      <c r="O11" s="24">
        <v>1.6189</v>
      </c>
      <c r="P11" s="25">
        <v>399.88</v>
      </c>
      <c r="Q11" s="24">
        <v>2.4283999999999999</v>
      </c>
      <c r="R11" s="25">
        <v>119.97</v>
      </c>
      <c r="S11" s="25">
        <v>59.99</v>
      </c>
      <c r="AI11" s="10">
        <f t="shared" si="1"/>
        <v>119.97</v>
      </c>
      <c r="AJ11" s="10">
        <f t="shared" si="2"/>
        <v>59.99</v>
      </c>
    </row>
    <row r="12" spans="1:36" s="10" customFormat="1" x14ac:dyDescent="0.3">
      <c r="A12" s="38">
        <v>6</v>
      </c>
      <c r="B12" s="6">
        <v>15346.22</v>
      </c>
      <c r="C12" s="22">
        <v>1278.8499999999999</v>
      </c>
      <c r="D12" s="22">
        <v>30690.91</v>
      </c>
      <c r="E12" s="22">
        <v>2557.58</v>
      </c>
      <c r="F12" s="23">
        <v>15.5318</v>
      </c>
      <c r="G12" s="24">
        <v>3.1063999999999998</v>
      </c>
      <c r="H12" s="24">
        <v>4.0382999999999996</v>
      </c>
      <c r="I12" s="24">
        <v>5.4360999999999997</v>
      </c>
      <c r="J12" s="24">
        <v>7.7659000000000002</v>
      </c>
      <c r="K12" s="24">
        <v>8.6978000000000009</v>
      </c>
      <c r="L12" s="25">
        <v>134.53</v>
      </c>
      <c r="M12" s="24">
        <v>0.81699999999999995</v>
      </c>
      <c r="N12" s="25">
        <v>269.06</v>
      </c>
      <c r="O12" s="24">
        <v>1.6338999999999999</v>
      </c>
      <c r="P12" s="25">
        <v>403.59</v>
      </c>
      <c r="Q12" s="24">
        <v>2.4508999999999999</v>
      </c>
      <c r="R12" s="25">
        <v>119.97</v>
      </c>
      <c r="S12" s="25">
        <v>59.99</v>
      </c>
      <c r="AI12" s="10">
        <f t="shared" si="1"/>
        <v>119.97</v>
      </c>
      <c r="AJ12" s="10">
        <f t="shared" si="2"/>
        <v>59.99</v>
      </c>
    </row>
    <row r="13" spans="1:36" s="10" customFormat="1" x14ac:dyDescent="0.3">
      <c r="A13" s="38">
        <v>7</v>
      </c>
      <c r="B13" s="6">
        <v>15487.2</v>
      </c>
      <c r="C13" s="22">
        <v>1290.5999999999999</v>
      </c>
      <c r="D13" s="22">
        <v>30972.85</v>
      </c>
      <c r="E13" s="22">
        <v>2581.0700000000002</v>
      </c>
      <c r="F13" s="23">
        <v>15.6745</v>
      </c>
      <c r="G13" s="24">
        <v>3.1349</v>
      </c>
      <c r="H13" s="24">
        <v>4.0754000000000001</v>
      </c>
      <c r="I13" s="24">
        <v>5.4861000000000004</v>
      </c>
      <c r="J13" s="24">
        <v>7.8372999999999999</v>
      </c>
      <c r="K13" s="24">
        <v>8.7776999999999994</v>
      </c>
      <c r="L13" s="25">
        <v>135.76</v>
      </c>
      <c r="M13" s="24">
        <v>0.82450000000000001</v>
      </c>
      <c r="N13" s="25">
        <v>271.52999999999997</v>
      </c>
      <c r="O13" s="24">
        <v>1.649</v>
      </c>
      <c r="P13" s="25">
        <v>407.29</v>
      </c>
      <c r="Q13" s="24">
        <v>2.4733999999999998</v>
      </c>
      <c r="R13" s="25">
        <v>119.97</v>
      </c>
      <c r="S13" s="25">
        <v>59.99</v>
      </c>
      <c r="AI13" s="10">
        <f t="shared" si="1"/>
        <v>119.97</v>
      </c>
      <c r="AJ13" s="10">
        <f t="shared" si="2"/>
        <v>59.99</v>
      </c>
    </row>
    <row r="14" spans="1:36" s="10" customFormat="1" x14ac:dyDescent="0.3">
      <c r="A14" s="38">
        <v>8</v>
      </c>
      <c r="B14" s="6">
        <v>15628.17</v>
      </c>
      <c r="C14" s="22">
        <v>1302.3499999999999</v>
      </c>
      <c r="D14" s="22">
        <v>31254.78</v>
      </c>
      <c r="E14" s="22">
        <v>2604.56</v>
      </c>
      <c r="F14" s="23">
        <v>15.8172</v>
      </c>
      <c r="G14" s="24">
        <v>3.1634000000000002</v>
      </c>
      <c r="H14" s="24">
        <v>4.1124999999999998</v>
      </c>
      <c r="I14" s="24">
        <v>5.5359999999999996</v>
      </c>
      <c r="J14" s="24">
        <v>7.9085999999999999</v>
      </c>
      <c r="K14" s="24">
        <v>8.8575999999999997</v>
      </c>
      <c r="L14" s="25">
        <v>137</v>
      </c>
      <c r="M14" s="24">
        <v>0.83199999999999996</v>
      </c>
      <c r="N14" s="25">
        <v>274</v>
      </c>
      <c r="O14" s="24">
        <v>1.6639999999999999</v>
      </c>
      <c r="P14" s="25">
        <v>411</v>
      </c>
      <c r="Q14" s="24">
        <v>2.496</v>
      </c>
      <c r="R14" s="25">
        <v>119.97</v>
      </c>
      <c r="S14" s="25">
        <v>59.99</v>
      </c>
      <c r="AI14" s="10">
        <f t="shared" si="1"/>
        <v>119.97</v>
      </c>
      <c r="AJ14" s="10">
        <f t="shared" si="2"/>
        <v>59.99</v>
      </c>
    </row>
    <row r="15" spans="1:36" s="10" customFormat="1" x14ac:dyDescent="0.3">
      <c r="A15" s="38">
        <v>9</v>
      </c>
      <c r="B15" s="6">
        <v>15769.18</v>
      </c>
      <c r="C15" s="22">
        <v>1314.1</v>
      </c>
      <c r="D15" s="22">
        <v>31536.78</v>
      </c>
      <c r="E15" s="22">
        <v>2628.07</v>
      </c>
      <c r="F15" s="23">
        <v>15.959899999999999</v>
      </c>
      <c r="G15" s="24">
        <v>3.1920000000000002</v>
      </c>
      <c r="H15" s="24">
        <v>4.1496000000000004</v>
      </c>
      <c r="I15" s="24">
        <v>5.5860000000000003</v>
      </c>
      <c r="J15" s="24">
        <v>7.98</v>
      </c>
      <c r="K15" s="24">
        <v>8.9375</v>
      </c>
      <c r="L15" s="25">
        <v>138.24</v>
      </c>
      <c r="M15" s="24">
        <v>0.83950000000000002</v>
      </c>
      <c r="N15" s="25">
        <v>276.47000000000003</v>
      </c>
      <c r="O15" s="24">
        <v>1.679</v>
      </c>
      <c r="P15" s="25">
        <v>414.71</v>
      </c>
      <c r="Q15" s="24">
        <v>2.5185</v>
      </c>
      <c r="R15" s="25">
        <v>119.97</v>
      </c>
      <c r="S15" s="25">
        <v>59.99</v>
      </c>
      <c r="AI15" s="10">
        <f t="shared" si="1"/>
        <v>119.97</v>
      </c>
      <c r="AJ15" s="10">
        <f t="shared" si="2"/>
        <v>59.99</v>
      </c>
    </row>
    <row r="16" spans="1:36" s="10" customFormat="1" x14ac:dyDescent="0.3">
      <c r="A16" s="38">
        <v>10</v>
      </c>
      <c r="B16" s="6">
        <v>16322.25</v>
      </c>
      <c r="C16" s="22">
        <v>1360.19</v>
      </c>
      <c r="D16" s="22">
        <v>32642.87</v>
      </c>
      <c r="E16" s="22">
        <v>2720.24</v>
      </c>
      <c r="F16" s="23">
        <v>16.5197</v>
      </c>
      <c r="G16" s="24">
        <v>3.3039000000000001</v>
      </c>
      <c r="H16" s="24">
        <v>4.2950999999999997</v>
      </c>
      <c r="I16" s="24">
        <v>5.7819000000000003</v>
      </c>
      <c r="J16" s="24">
        <v>8.2599</v>
      </c>
      <c r="K16" s="24">
        <v>9.2509999999999994</v>
      </c>
      <c r="L16" s="25">
        <v>143.08000000000001</v>
      </c>
      <c r="M16" s="24">
        <v>0.86890000000000001</v>
      </c>
      <c r="N16" s="25">
        <v>286.17</v>
      </c>
      <c r="O16" s="24">
        <v>1.7379</v>
      </c>
      <c r="P16" s="25">
        <v>429.25</v>
      </c>
      <c r="Q16" s="24">
        <v>2.6067999999999998</v>
      </c>
      <c r="R16" s="25">
        <v>70.3</v>
      </c>
      <c r="S16" s="25">
        <v>29.99</v>
      </c>
      <c r="AI16" s="10">
        <f t="shared" si="1"/>
        <v>66.27</v>
      </c>
      <c r="AJ16" s="10">
        <f t="shared" si="2"/>
        <v>32.950000000000003</v>
      </c>
    </row>
    <row r="17" spans="1:36" s="10" customFormat="1" x14ac:dyDescent="0.3">
      <c r="A17" s="38">
        <v>11</v>
      </c>
      <c r="B17" s="6">
        <v>16491.32</v>
      </c>
      <c r="C17" s="22">
        <v>1374.28</v>
      </c>
      <c r="D17" s="22">
        <v>32980.99</v>
      </c>
      <c r="E17" s="22">
        <v>2748.42</v>
      </c>
      <c r="F17" s="23">
        <v>16.690799999999999</v>
      </c>
      <c r="G17" s="24">
        <v>3.3382000000000001</v>
      </c>
      <c r="H17" s="24">
        <v>4.3395999999999999</v>
      </c>
      <c r="I17" s="24">
        <v>5.8418000000000001</v>
      </c>
      <c r="J17" s="24">
        <v>8.3453999999999997</v>
      </c>
      <c r="K17" s="24">
        <v>9.3468</v>
      </c>
      <c r="L17" s="25">
        <v>144.57</v>
      </c>
      <c r="M17" s="24">
        <v>0.87790000000000001</v>
      </c>
      <c r="N17" s="25">
        <v>289.13</v>
      </c>
      <c r="O17" s="24">
        <v>1.7559</v>
      </c>
      <c r="P17" s="25">
        <v>433.7</v>
      </c>
      <c r="Q17" s="24">
        <v>2.6337999999999999</v>
      </c>
      <c r="R17" s="25">
        <v>59.99</v>
      </c>
      <c r="S17" s="25">
        <v>29.99</v>
      </c>
      <c r="AI17" s="10">
        <f t="shared" si="1"/>
        <v>59.99</v>
      </c>
      <c r="AJ17" s="10">
        <f t="shared" si="2"/>
        <v>29.99</v>
      </c>
    </row>
    <row r="18" spans="1:36" s="10" customFormat="1" x14ac:dyDescent="0.3">
      <c r="A18" s="38">
        <v>12</v>
      </c>
      <c r="B18" s="6">
        <v>16660.45</v>
      </c>
      <c r="C18" s="22">
        <v>1388.37</v>
      </c>
      <c r="D18" s="22">
        <v>33319.230000000003</v>
      </c>
      <c r="E18" s="22">
        <v>2776.6</v>
      </c>
      <c r="F18" s="23">
        <v>16.861999999999998</v>
      </c>
      <c r="G18" s="24">
        <v>3.3723999999999998</v>
      </c>
      <c r="H18" s="24">
        <v>4.3841000000000001</v>
      </c>
      <c r="I18" s="24">
        <v>5.9016999999999999</v>
      </c>
      <c r="J18" s="24">
        <v>8.4309999999999992</v>
      </c>
      <c r="K18" s="24">
        <v>9.4427000000000003</v>
      </c>
      <c r="L18" s="25">
        <v>146.05000000000001</v>
      </c>
      <c r="M18" s="24">
        <v>0.88690000000000002</v>
      </c>
      <c r="N18" s="25">
        <v>292.10000000000002</v>
      </c>
      <c r="O18" s="24">
        <v>1.7739</v>
      </c>
      <c r="P18" s="25">
        <v>438.15</v>
      </c>
      <c r="Q18" s="24">
        <v>2.6608000000000001</v>
      </c>
      <c r="R18" s="25">
        <v>59.99</v>
      </c>
      <c r="S18" s="25">
        <v>29.99</v>
      </c>
      <c r="AI18" s="10">
        <f t="shared" si="1"/>
        <v>59.99</v>
      </c>
      <c r="AJ18" s="10">
        <f t="shared" si="2"/>
        <v>29.99</v>
      </c>
    </row>
    <row r="19" spans="1:36" s="10" customFormat="1" x14ac:dyDescent="0.3">
      <c r="A19" s="38">
        <v>13</v>
      </c>
      <c r="B19" s="6">
        <v>16829.57</v>
      </c>
      <c r="C19" s="22">
        <v>1402.46</v>
      </c>
      <c r="D19" s="22">
        <v>33657.46</v>
      </c>
      <c r="E19" s="22">
        <v>2804.79</v>
      </c>
      <c r="F19" s="23">
        <v>17.033100000000001</v>
      </c>
      <c r="G19" s="24">
        <v>3.4066000000000001</v>
      </c>
      <c r="H19" s="24">
        <v>4.4286000000000003</v>
      </c>
      <c r="I19" s="24">
        <v>5.9615999999999998</v>
      </c>
      <c r="J19" s="24">
        <v>8.5166000000000004</v>
      </c>
      <c r="K19" s="24">
        <v>9.5385000000000009</v>
      </c>
      <c r="L19" s="25">
        <v>147.53</v>
      </c>
      <c r="M19" s="24">
        <v>0.89590000000000003</v>
      </c>
      <c r="N19" s="25">
        <v>295.06</v>
      </c>
      <c r="O19" s="24">
        <v>1.7919</v>
      </c>
      <c r="P19" s="25">
        <v>442.6</v>
      </c>
      <c r="Q19" s="24">
        <v>2.6878000000000002</v>
      </c>
      <c r="R19" s="25">
        <v>59.99</v>
      </c>
      <c r="S19" s="25">
        <v>29.99</v>
      </c>
      <c r="AI19" s="10">
        <f t="shared" si="1"/>
        <v>59.99</v>
      </c>
      <c r="AJ19" s="10">
        <f t="shared" si="2"/>
        <v>29.99</v>
      </c>
    </row>
    <row r="20" spans="1:36" s="10" customFormat="1" x14ac:dyDescent="0.3">
      <c r="A20" s="38">
        <v>14</v>
      </c>
      <c r="B20" s="6">
        <v>16998.68</v>
      </c>
      <c r="C20" s="22">
        <v>1416.56</v>
      </c>
      <c r="D20" s="22">
        <v>33995.660000000003</v>
      </c>
      <c r="E20" s="22">
        <v>2832.97</v>
      </c>
      <c r="F20" s="23">
        <v>17.2043</v>
      </c>
      <c r="G20" s="24">
        <v>3.4409000000000001</v>
      </c>
      <c r="H20" s="24">
        <v>4.4730999999999996</v>
      </c>
      <c r="I20" s="24">
        <v>6.0214999999999996</v>
      </c>
      <c r="J20" s="24">
        <v>8.6021999999999998</v>
      </c>
      <c r="K20" s="24">
        <v>9.6343999999999994</v>
      </c>
      <c r="L20" s="25">
        <v>149.01</v>
      </c>
      <c r="M20" s="24">
        <v>0.90490000000000004</v>
      </c>
      <c r="N20" s="25">
        <v>298.02999999999997</v>
      </c>
      <c r="O20" s="24">
        <v>1.8099000000000001</v>
      </c>
      <c r="P20" s="25">
        <v>447.04</v>
      </c>
      <c r="Q20" s="24">
        <v>2.7147999999999999</v>
      </c>
      <c r="R20" s="25">
        <v>59.99</v>
      </c>
      <c r="S20" s="25">
        <v>29.99</v>
      </c>
      <c r="AI20" s="10">
        <f t="shared" si="1"/>
        <v>59.99</v>
      </c>
      <c r="AJ20" s="10">
        <f t="shared" si="2"/>
        <v>29.99</v>
      </c>
    </row>
    <row r="21" spans="1:36" s="10" customFormat="1" x14ac:dyDescent="0.3">
      <c r="A21" s="38">
        <v>15</v>
      </c>
      <c r="B21" s="6">
        <v>17167.79</v>
      </c>
      <c r="C21" s="22">
        <v>1430.65</v>
      </c>
      <c r="D21" s="22">
        <v>34333.86</v>
      </c>
      <c r="E21" s="22">
        <v>2861.16</v>
      </c>
      <c r="F21" s="23">
        <v>17.375399999999999</v>
      </c>
      <c r="G21" s="24">
        <v>3.4750999999999999</v>
      </c>
      <c r="H21" s="24">
        <v>4.5175999999999998</v>
      </c>
      <c r="I21" s="24">
        <v>6.0814000000000004</v>
      </c>
      <c r="J21" s="24">
        <v>8.6876999999999995</v>
      </c>
      <c r="K21" s="24">
        <v>9.7302</v>
      </c>
      <c r="L21" s="25">
        <v>150.5</v>
      </c>
      <c r="M21" s="24">
        <v>0.91390000000000005</v>
      </c>
      <c r="N21" s="25">
        <v>300.99</v>
      </c>
      <c r="O21" s="24">
        <v>1.8279000000000001</v>
      </c>
      <c r="P21" s="25">
        <v>451.49</v>
      </c>
      <c r="Q21" s="24">
        <v>2.7418</v>
      </c>
      <c r="R21" s="25">
        <v>59.99</v>
      </c>
      <c r="S21" s="25">
        <v>29.99</v>
      </c>
      <c r="AI21" s="10">
        <f t="shared" si="1"/>
        <v>59.99</v>
      </c>
      <c r="AJ21" s="10">
        <f t="shared" si="2"/>
        <v>29.99</v>
      </c>
    </row>
    <row r="22" spans="1:36" s="10" customFormat="1" x14ac:dyDescent="0.3">
      <c r="A22" s="38">
        <v>16</v>
      </c>
      <c r="B22" s="6">
        <v>17336.900000000001</v>
      </c>
      <c r="C22" s="22">
        <v>1444.74</v>
      </c>
      <c r="D22" s="22">
        <v>34672.07</v>
      </c>
      <c r="E22" s="22">
        <v>2889.34</v>
      </c>
      <c r="F22" s="23">
        <v>17.546600000000002</v>
      </c>
      <c r="G22" s="24">
        <v>3.5093000000000001</v>
      </c>
      <c r="H22" s="24">
        <v>4.5621</v>
      </c>
      <c r="I22" s="24">
        <v>6.1413000000000002</v>
      </c>
      <c r="J22" s="24">
        <v>8.7733000000000008</v>
      </c>
      <c r="K22" s="24">
        <v>9.8261000000000003</v>
      </c>
      <c r="L22" s="25">
        <v>151.97999999999999</v>
      </c>
      <c r="M22" s="24">
        <v>0.92300000000000004</v>
      </c>
      <c r="N22" s="25">
        <v>303.95999999999998</v>
      </c>
      <c r="O22" s="24">
        <v>1.8459000000000001</v>
      </c>
      <c r="P22" s="25">
        <v>455.94</v>
      </c>
      <c r="Q22" s="24">
        <v>2.7688999999999999</v>
      </c>
      <c r="R22" s="25">
        <v>59.99</v>
      </c>
      <c r="S22" s="25">
        <v>29.99</v>
      </c>
      <c r="AI22" s="10">
        <f t="shared" si="1"/>
        <v>59.99</v>
      </c>
      <c r="AJ22" s="10">
        <f t="shared" si="2"/>
        <v>29.99</v>
      </c>
    </row>
    <row r="23" spans="1:36" s="10" customFormat="1" x14ac:dyDescent="0.3">
      <c r="A23" s="38">
        <v>17</v>
      </c>
      <c r="B23" s="6">
        <v>17505.990000000002</v>
      </c>
      <c r="C23" s="22">
        <v>1458.83</v>
      </c>
      <c r="D23" s="22">
        <v>35010.230000000003</v>
      </c>
      <c r="E23" s="22">
        <v>2917.52</v>
      </c>
      <c r="F23" s="23">
        <v>17.717700000000001</v>
      </c>
      <c r="G23" s="24">
        <v>3.5434999999999999</v>
      </c>
      <c r="H23" s="24">
        <v>4.6066000000000003</v>
      </c>
      <c r="I23" s="24">
        <v>6.2012</v>
      </c>
      <c r="J23" s="24">
        <v>8.8589000000000002</v>
      </c>
      <c r="K23" s="24">
        <v>9.9219000000000008</v>
      </c>
      <c r="L23" s="25">
        <v>153.46</v>
      </c>
      <c r="M23" s="24">
        <v>0.93200000000000005</v>
      </c>
      <c r="N23" s="25">
        <v>306.92</v>
      </c>
      <c r="O23" s="24">
        <v>1.8638999999999999</v>
      </c>
      <c r="P23" s="25">
        <v>460.38</v>
      </c>
      <c r="Q23" s="24">
        <v>2.7959000000000001</v>
      </c>
      <c r="R23" s="25">
        <v>59.99</v>
      </c>
      <c r="S23" s="25">
        <v>29.99</v>
      </c>
      <c r="AI23" s="10">
        <f t="shared" si="1"/>
        <v>59.99</v>
      </c>
      <c r="AJ23" s="10">
        <f t="shared" si="2"/>
        <v>29.99</v>
      </c>
    </row>
    <row r="24" spans="1:36" s="10" customFormat="1" x14ac:dyDescent="0.3">
      <c r="A24" s="38">
        <v>18</v>
      </c>
      <c r="B24" s="6">
        <v>17675.13</v>
      </c>
      <c r="C24" s="22">
        <v>1472.93</v>
      </c>
      <c r="D24" s="22">
        <v>35348.49</v>
      </c>
      <c r="E24" s="22">
        <v>2945.71</v>
      </c>
      <c r="F24" s="23">
        <v>17.8889</v>
      </c>
      <c r="G24" s="24">
        <v>3.5777999999999999</v>
      </c>
      <c r="H24" s="24">
        <v>4.6510999999999996</v>
      </c>
      <c r="I24" s="24">
        <v>6.2610999999999999</v>
      </c>
      <c r="J24" s="24">
        <v>8.9444999999999997</v>
      </c>
      <c r="K24" s="24">
        <v>10.017799999999999</v>
      </c>
      <c r="L24" s="25">
        <v>154.94</v>
      </c>
      <c r="M24" s="24">
        <v>0.94099999999999995</v>
      </c>
      <c r="N24" s="25">
        <v>309.89</v>
      </c>
      <c r="O24" s="24">
        <v>1.8818999999999999</v>
      </c>
      <c r="P24" s="25">
        <v>464.83</v>
      </c>
      <c r="Q24" s="24">
        <v>2.8229000000000002</v>
      </c>
      <c r="R24" s="25">
        <v>59.99</v>
      </c>
      <c r="S24" s="25">
        <v>29.99</v>
      </c>
      <c r="AI24" s="10">
        <f t="shared" si="1"/>
        <v>59.99</v>
      </c>
      <c r="AJ24" s="10">
        <f t="shared" si="2"/>
        <v>29.99</v>
      </c>
    </row>
    <row r="25" spans="1:36" s="10" customFormat="1" x14ac:dyDescent="0.3">
      <c r="A25" s="38">
        <v>19</v>
      </c>
      <c r="B25" s="6">
        <v>17844.240000000002</v>
      </c>
      <c r="C25" s="22">
        <v>1487.02</v>
      </c>
      <c r="D25" s="22">
        <v>35686.699999999997</v>
      </c>
      <c r="E25" s="22">
        <v>2973.89</v>
      </c>
      <c r="F25" s="23">
        <v>18.060099999999998</v>
      </c>
      <c r="G25" s="24">
        <v>3.6120000000000001</v>
      </c>
      <c r="H25" s="24">
        <v>4.6955999999999998</v>
      </c>
      <c r="I25" s="24">
        <v>6.3209999999999997</v>
      </c>
      <c r="J25" s="24">
        <v>9.0300999999999991</v>
      </c>
      <c r="K25" s="24">
        <v>10.1137</v>
      </c>
      <c r="L25" s="25">
        <v>156.43</v>
      </c>
      <c r="M25" s="24">
        <v>0.95</v>
      </c>
      <c r="N25" s="25">
        <v>312.85000000000002</v>
      </c>
      <c r="O25" s="24">
        <v>1.8998999999999999</v>
      </c>
      <c r="P25" s="25">
        <v>469.28</v>
      </c>
      <c r="Q25" s="24">
        <v>2.8498999999999999</v>
      </c>
      <c r="R25" s="25">
        <v>59.99</v>
      </c>
      <c r="S25" s="25">
        <v>29.99</v>
      </c>
      <c r="AI25" s="10">
        <f t="shared" si="1"/>
        <v>59.99</v>
      </c>
      <c r="AJ25" s="10">
        <f t="shared" si="2"/>
        <v>29.99</v>
      </c>
    </row>
    <row r="26" spans="1:36" s="10" customFormat="1" x14ac:dyDescent="0.3">
      <c r="A26" s="38">
        <v>20</v>
      </c>
      <c r="B26" s="6">
        <v>18013.330000000002</v>
      </c>
      <c r="C26" s="22">
        <v>1501.11</v>
      </c>
      <c r="D26" s="22">
        <v>36024.86</v>
      </c>
      <c r="E26" s="22">
        <v>3002.07</v>
      </c>
      <c r="F26" s="23">
        <v>18.231200000000001</v>
      </c>
      <c r="G26" s="24">
        <v>3.6461999999999999</v>
      </c>
      <c r="H26" s="24">
        <v>4.7401</v>
      </c>
      <c r="I26" s="24">
        <v>6.3808999999999996</v>
      </c>
      <c r="J26" s="24">
        <v>9.1156000000000006</v>
      </c>
      <c r="K26" s="24">
        <v>10.2095</v>
      </c>
      <c r="L26" s="25">
        <v>157.91</v>
      </c>
      <c r="M26" s="24">
        <v>0.95899999999999996</v>
      </c>
      <c r="N26" s="25">
        <v>315.82</v>
      </c>
      <c r="O26" s="24">
        <v>1.9178999999999999</v>
      </c>
      <c r="P26" s="25">
        <v>473.73</v>
      </c>
      <c r="Q26" s="24">
        <v>2.8769</v>
      </c>
      <c r="R26" s="25">
        <v>59.99</v>
      </c>
      <c r="S26" s="25">
        <v>29.99</v>
      </c>
      <c r="AI26" s="10">
        <f t="shared" si="1"/>
        <v>59.99</v>
      </c>
      <c r="AJ26" s="10">
        <f t="shared" si="2"/>
        <v>29.99</v>
      </c>
    </row>
    <row r="27" spans="1:36" s="10" customFormat="1" x14ac:dyDescent="0.3">
      <c r="A27" s="38">
        <v>21</v>
      </c>
      <c r="B27" s="6">
        <v>18182.47</v>
      </c>
      <c r="C27" s="22">
        <v>1515.21</v>
      </c>
      <c r="D27" s="22">
        <v>36363.120000000003</v>
      </c>
      <c r="E27" s="22">
        <v>3030.26</v>
      </c>
      <c r="F27" s="23">
        <v>18.4024</v>
      </c>
      <c r="G27" s="24">
        <v>3.6804999999999999</v>
      </c>
      <c r="H27" s="24">
        <v>4.7846000000000002</v>
      </c>
      <c r="I27" s="24">
        <v>6.4408000000000003</v>
      </c>
      <c r="J27" s="24">
        <v>9.2012</v>
      </c>
      <c r="K27" s="24">
        <v>10.305300000000001</v>
      </c>
      <c r="L27" s="25">
        <v>159.38999999999999</v>
      </c>
      <c r="M27" s="24">
        <v>0.96799999999999997</v>
      </c>
      <c r="N27" s="25">
        <v>318.77999999999997</v>
      </c>
      <c r="O27" s="24">
        <v>1.9359</v>
      </c>
      <c r="P27" s="25">
        <v>478.18</v>
      </c>
      <c r="Q27" s="24">
        <v>2.9039000000000001</v>
      </c>
      <c r="R27" s="25">
        <v>59.99</v>
      </c>
      <c r="S27" s="25">
        <v>29.99</v>
      </c>
      <c r="AI27" s="10">
        <f t="shared" si="1"/>
        <v>59.99</v>
      </c>
      <c r="AJ27" s="10">
        <f t="shared" si="2"/>
        <v>29.99</v>
      </c>
    </row>
    <row r="28" spans="1:36" s="10" customFormat="1" x14ac:dyDescent="0.3">
      <c r="A28" s="38">
        <v>22</v>
      </c>
      <c r="B28" s="6">
        <v>18351.560000000001</v>
      </c>
      <c r="C28" s="22">
        <v>1529.3</v>
      </c>
      <c r="D28" s="22">
        <v>36701.279999999999</v>
      </c>
      <c r="E28" s="22">
        <v>3058.44</v>
      </c>
      <c r="F28" s="23">
        <v>18.573499999999999</v>
      </c>
      <c r="G28" s="24">
        <v>3.7147000000000001</v>
      </c>
      <c r="H28" s="24">
        <v>4.8291000000000004</v>
      </c>
      <c r="I28" s="24">
        <v>6.5007000000000001</v>
      </c>
      <c r="J28" s="24">
        <v>9.2867999999999995</v>
      </c>
      <c r="K28" s="24">
        <v>10.401199999999999</v>
      </c>
      <c r="L28" s="25">
        <v>160.87</v>
      </c>
      <c r="M28" s="24">
        <v>0.97699999999999998</v>
      </c>
      <c r="N28" s="25">
        <v>321.75</v>
      </c>
      <c r="O28" s="24">
        <v>1.9539</v>
      </c>
      <c r="P28" s="25">
        <v>482.62</v>
      </c>
      <c r="Q28" s="24">
        <v>2.9308999999999998</v>
      </c>
      <c r="R28" s="25">
        <v>42.95</v>
      </c>
      <c r="S28" s="25">
        <v>12.95</v>
      </c>
      <c r="AI28" s="10">
        <f>ROUND(((B28&lt;16000.01)*719.88+(B28&gt;16000.01)*(B28&lt;16359.95)*(16359.95-B28+359.94)+(B28&gt;16359.95)*(B28&lt;18241.02)*359.94+(B28&gt;18241.02)*(B28&lt;18600.96)*(18600.96-B28))/12*$M$1/100,2)</f>
        <v>41.56</v>
      </c>
      <c r="AJ28" s="10">
        <f t="shared" si="2"/>
        <v>29.99</v>
      </c>
    </row>
    <row r="29" spans="1:36" s="10" customFormat="1" x14ac:dyDescent="0.3">
      <c r="A29" s="38">
        <v>23</v>
      </c>
      <c r="B29" s="6">
        <v>18520.7</v>
      </c>
      <c r="C29" s="22">
        <v>1543.39</v>
      </c>
      <c r="D29" s="22">
        <v>37039.550000000003</v>
      </c>
      <c r="E29" s="22">
        <v>3086.63</v>
      </c>
      <c r="F29" s="23">
        <v>18.744700000000002</v>
      </c>
      <c r="G29" s="24">
        <v>3.7488999999999999</v>
      </c>
      <c r="H29" s="24">
        <v>4.8735999999999997</v>
      </c>
      <c r="I29" s="24">
        <v>6.5606</v>
      </c>
      <c r="J29" s="24">
        <v>9.3724000000000007</v>
      </c>
      <c r="K29" s="24">
        <v>10.497</v>
      </c>
      <c r="L29" s="25">
        <v>162.36000000000001</v>
      </c>
      <c r="M29" s="24">
        <v>0.98599999999999999</v>
      </c>
      <c r="N29" s="25">
        <v>324.70999999999998</v>
      </c>
      <c r="O29" s="24">
        <v>1.9719</v>
      </c>
      <c r="P29" s="25">
        <v>487.07</v>
      </c>
      <c r="Q29" s="24">
        <v>2.9579</v>
      </c>
      <c r="R29" s="25">
        <v>16.87</v>
      </c>
      <c r="S29" s="25">
        <v>0</v>
      </c>
      <c r="AI29" s="10">
        <f t="shared" si="1"/>
        <v>13.38</v>
      </c>
      <c r="AJ29" s="10">
        <f t="shared" si="2"/>
        <v>13.78</v>
      </c>
    </row>
    <row r="30" spans="1:36" s="10" customFormat="1" x14ac:dyDescent="0.3">
      <c r="A30" s="38">
        <v>24</v>
      </c>
      <c r="B30" s="6">
        <v>18689.78</v>
      </c>
      <c r="C30" s="22">
        <v>1557.48</v>
      </c>
      <c r="D30" s="22">
        <v>37377.69</v>
      </c>
      <c r="E30" s="22">
        <v>3114.81</v>
      </c>
      <c r="F30" s="23">
        <v>18.915800000000001</v>
      </c>
      <c r="G30" s="24">
        <v>3.7831999999999999</v>
      </c>
      <c r="H30" s="24">
        <v>4.9180999999999999</v>
      </c>
      <c r="I30" s="24">
        <v>6.6204999999999998</v>
      </c>
      <c r="J30" s="24">
        <v>9.4579000000000004</v>
      </c>
      <c r="K30" s="24">
        <v>10.5928</v>
      </c>
      <c r="L30" s="25">
        <v>163.84</v>
      </c>
      <c r="M30" s="24">
        <v>0.995</v>
      </c>
      <c r="N30" s="25">
        <v>327.68</v>
      </c>
      <c r="O30" s="24">
        <v>1.9899</v>
      </c>
      <c r="P30" s="25">
        <v>491.52</v>
      </c>
      <c r="Q30" s="24">
        <v>2.9849000000000001</v>
      </c>
      <c r="R30" s="25">
        <v>0</v>
      </c>
      <c r="S30" s="25">
        <v>0</v>
      </c>
      <c r="AI30" s="10">
        <f t="shared" si="1"/>
        <v>0</v>
      </c>
      <c r="AJ30" s="10">
        <f t="shared" ref="AJ7:AJ33" si="3">ROUND(((B30&lt;16000.01)*359.94+(B30&gt;16000.01)*(B30&lt;16179.98)*(16179.98-B30+179.97)+(B30&gt;16179.98)*(B30&lt;18241.02)*179.97+(B30&gt;18241.02)*(B30&lt;18420.99)*(18420.99-B30))/12*$M$1/100,2)</f>
        <v>0</v>
      </c>
    </row>
    <row r="31" spans="1:36" s="10" customFormat="1" x14ac:dyDescent="0.3">
      <c r="A31" s="38">
        <v>25</v>
      </c>
      <c r="B31" s="6">
        <v>18858.900000000001</v>
      </c>
      <c r="C31" s="22">
        <v>1571.58</v>
      </c>
      <c r="D31" s="22">
        <v>37715.910000000003</v>
      </c>
      <c r="E31" s="22">
        <v>3142.99</v>
      </c>
      <c r="F31" s="23">
        <v>19.087</v>
      </c>
      <c r="G31" s="24">
        <v>3.8174000000000001</v>
      </c>
      <c r="H31" s="24">
        <v>4.9626000000000001</v>
      </c>
      <c r="I31" s="24">
        <v>6.6805000000000003</v>
      </c>
      <c r="J31" s="24">
        <v>9.5434999999999999</v>
      </c>
      <c r="K31" s="24">
        <v>10.688700000000001</v>
      </c>
      <c r="L31" s="25">
        <v>165.32</v>
      </c>
      <c r="M31" s="24">
        <v>1.004</v>
      </c>
      <c r="N31" s="25">
        <v>330.64</v>
      </c>
      <c r="O31" s="24">
        <v>2.008</v>
      </c>
      <c r="P31" s="25">
        <v>495.96</v>
      </c>
      <c r="Q31" s="24">
        <v>3.0118999999999998</v>
      </c>
      <c r="R31" s="25">
        <v>0</v>
      </c>
      <c r="S31" s="25">
        <v>0</v>
      </c>
      <c r="AI31" s="10">
        <f t="shared" si="1"/>
        <v>0</v>
      </c>
      <c r="AJ31" s="10">
        <f t="shared" si="3"/>
        <v>0</v>
      </c>
    </row>
    <row r="32" spans="1:36" s="10" customFormat="1" x14ac:dyDescent="0.3">
      <c r="A32" s="38">
        <v>26</v>
      </c>
      <c r="B32" s="6">
        <v>19028.009999999998</v>
      </c>
      <c r="C32" s="22">
        <v>1585.67</v>
      </c>
      <c r="D32" s="22">
        <v>38054.120000000003</v>
      </c>
      <c r="E32" s="22">
        <v>3171.18</v>
      </c>
      <c r="F32" s="23">
        <v>19.258199999999999</v>
      </c>
      <c r="G32" s="24">
        <v>3.8515999999999999</v>
      </c>
      <c r="H32" s="24">
        <v>5.0071000000000003</v>
      </c>
      <c r="I32" s="24">
        <v>6.7404000000000002</v>
      </c>
      <c r="J32" s="24">
        <v>9.6290999999999993</v>
      </c>
      <c r="K32" s="24">
        <v>10.784599999999999</v>
      </c>
      <c r="L32" s="25">
        <v>166.8</v>
      </c>
      <c r="M32" s="24">
        <v>1.0129999999999999</v>
      </c>
      <c r="N32" s="25">
        <v>333.61</v>
      </c>
      <c r="O32" s="24">
        <v>2.0259999999999998</v>
      </c>
      <c r="P32" s="25">
        <v>500.41</v>
      </c>
      <c r="Q32" s="24">
        <v>3.0388999999999999</v>
      </c>
      <c r="R32" s="25">
        <v>0</v>
      </c>
      <c r="S32" s="25">
        <v>0</v>
      </c>
      <c r="AI32" s="10">
        <f t="shared" si="1"/>
        <v>0</v>
      </c>
      <c r="AJ32" s="10">
        <f t="shared" si="3"/>
        <v>0</v>
      </c>
    </row>
    <row r="33" spans="1:36" s="10" customFormat="1" x14ac:dyDescent="0.3">
      <c r="A33" s="38">
        <v>27</v>
      </c>
      <c r="B33" s="6">
        <v>19197.12</v>
      </c>
      <c r="C33" s="22">
        <v>1599.76</v>
      </c>
      <c r="D33" s="22">
        <v>38392.32</v>
      </c>
      <c r="E33" s="22">
        <v>3199.36</v>
      </c>
      <c r="F33" s="23">
        <v>19.429300000000001</v>
      </c>
      <c r="G33" s="24">
        <v>3.8858999999999999</v>
      </c>
      <c r="H33" s="24">
        <v>5.0515999999999996</v>
      </c>
      <c r="I33" s="24">
        <v>6.8003</v>
      </c>
      <c r="J33" s="24">
        <v>9.7147000000000006</v>
      </c>
      <c r="K33" s="24">
        <v>10.8804</v>
      </c>
      <c r="L33" s="25">
        <v>168.29</v>
      </c>
      <c r="M33" s="24">
        <v>1.022</v>
      </c>
      <c r="N33" s="25">
        <v>336.57</v>
      </c>
      <c r="O33" s="24">
        <v>2.044</v>
      </c>
      <c r="P33" s="25">
        <v>504.86</v>
      </c>
      <c r="Q33" s="24">
        <v>3.0659000000000001</v>
      </c>
      <c r="R33" s="25">
        <v>0</v>
      </c>
      <c r="S33" s="25">
        <v>0</v>
      </c>
      <c r="AI33" s="10">
        <f t="shared" si="1"/>
        <v>0</v>
      </c>
      <c r="AJ33" s="10">
        <f t="shared" si="3"/>
        <v>0</v>
      </c>
    </row>
    <row r="34" spans="1:36" s="10" customFormat="1" x14ac:dyDescent="0.3">
      <c r="A34" s="38">
        <v>28</v>
      </c>
      <c r="B34" s="6">
        <v>19366.240000000002</v>
      </c>
      <c r="C34" s="22">
        <v>1613.85</v>
      </c>
      <c r="D34" s="22">
        <v>38730.54</v>
      </c>
      <c r="E34" s="22">
        <v>3227.55</v>
      </c>
      <c r="F34" s="23">
        <v>19.6005</v>
      </c>
      <c r="G34" s="24">
        <v>3.9201000000000001</v>
      </c>
      <c r="H34" s="24">
        <v>5.0960999999999999</v>
      </c>
      <c r="I34" s="24">
        <v>6.8601999999999999</v>
      </c>
      <c r="J34" s="24">
        <v>9.8003</v>
      </c>
      <c r="K34" s="24">
        <v>10.9763</v>
      </c>
      <c r="L34" s="25">
        <v>169.77</v>
      </c>
      <c r="M34" s="24">
        <v>1.0309999999999999</v>
      </c>
      <c r="N34" s="25">
        <v>339.54</v>
      </c>
      <c r="O34" s="24">
        <v>2.0619999999999998</v>
      </c>
      <c r="P34" s="25">
        <v>509.31</v>
      </c>
      <c r="Q34" s="24">
        <v>3.093</v>
      </c>
      <c r="R34" s="25">
        <v>0</v>
      </c>
      <c r="S34" s="25">
        <v>0</v>
      </c>
      <c r="W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1:36" s="10" customFormat="1" x14ac:dyDescent="0.3">
      <c r="A35" s="38">
        <v>29</v>
      </c>
      <c r="B35" s="6">
        <v>19537.75</v>
      </c>
      <c r="C35" s="22">
        <v>1628.15</v>
      </c>
      <c r="D35" s="22">
        <v>39073.550000000003</v>
      </c>
      <c r="E35" s="22">
        <v>3256.13</v>
      </c>
      <c r="F35" s="23">
        <v>19.774100000000001</v>
      </c>
      <c r="G35" s="24">
        <v>3.9548000000000001</v>
      </c>
      <c r="H35" s="24">
        <v>5.1413000000000002</v>
      </c>
      <c r="I35" s="24">
        <v>6.9208999999999996</v>
      </c>
      <c r="J35" s="24">
        <v>9.8871000000000002</v>
      </c>
      <c r="K35" s="24">
        <v>11.073499999999999</v>
      </c>
      <c r="L35" s="25">
        <v>171.27</v>
      </c>
      <c r="M35" s="24">
        <v>1.0401</v>
      </c>
      <c r="N35" s="25">
        <v>342.54</v>
      </c>
      <c r="O35" s="24">
        <v>2.0802</v>
      </c>
      <c r="P35" s="25">
        <v>513.82000000000005</v>
      </c>
      <c r="Q35" s="24">
        <v>3.1204000000000001</v>
      </c>
      <c r="R35" s="25">
        <v>0</v>
      </c>
      <c r="S35" s="25">
        <v>0</v>
      </c>
    </row>
    <row r="36" spans="1:36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36" s="10" customFormat="1" x14ac:dyDescent="0.3">
      <c r="A38" s="35"/>
      <c r="B38" s="33"/>
      <c r="C38" s="13"/>
      <c r="D38" s="13"/>
      <c r="R38" s="13"/>
      <c r="S38" s="15"/>
    </row>
    <row r="39" spans="1:36" s="10" customFormat="1" x14ac:dyDescent="0.3">
      <c r="A39" s="35"/>
      <c r="B39" s="33"/>
      <c r="C39" s="13"/>
      <c r="D39" s="13"/>
      <c r="R39" s="13"/>
      <c r="S39" s="15"/>
    </row>
    <row r="40" spans="1:36" s="10" customFormat="1" x14ac:dyDescent="0.3">
      <c r="A40" s="35"/>
      <c r="B40" s="33"/>
      <c r="C40" s="13"/>
      <c r="D40" s="13"/>
      <c r="R40" s="13"/>
      <c r="S40" s="15"/>
    </row>
    <row r="41" spans="1:36" s="10" customFormat="1" x14ac:dyDescent="0.3">
      <c r="A41" s="35"/>
      <c r="B41" s="33"/>
      <c r="C41" s="13"/>
      <c r="D41" s="13"/>
      <c r="R41" s="13"/>
      <c r="S41" s="15"/>
    </row>
    <row r="42" spans="1:36" s="10" customFormat="1" x14ac:dyDescent="0.3">
      <c r="A42" s="35"/>
      <c r="B42" s="33"/>
      <c r="C42" s="13"/>
      <c r="D42" s="13"/>
      <c r="R42" s="13"/>
      <c r="S42" s="15"/>
    </row>
    <row r="43" spans="1:36" s="10" customFormat="1" x14ac:dyDescent="0.3">
      <c r="A43" s="35"/>
      <c r="B43" s="33"/>
      <c r="C43" s="13"/>
      <c r="D43" s="13"/>
      <c r="R43" s="13"/>
      <c r="S43" s="15"/>
    </row>
    <row r="44" spans="1:36" s="10" customFormat="1" x14ac:dyDescent="0.3">
      <c r="A44" s="35"/>
      <c r="B44" s="33"/>
      <c r="C44" s="13"/>
      <c r="D44" s="13"/>
      <c r="R44" s="13"/>
      <c r="S44" s="15"/>
    </row>
    <row r="45" spans="1:36" s="10" customFormat="1" x14ac:dyDescent="0.3">
      <c r="A45" s="35"/>
      <c r="B45" s="33"/>
      <c r="C45" s="13"/>
      <c r="D45" s="13"/>
      <c r="R45" s="13"/>
      <c r="S45" s="15"/>
    </row>
    <row r="46" spans="1:36" s="10" customFormat="1" x14ac:dyDescent="0.3">
      <c r="A46" s="35"/>
      <c r="B46" s="33"/>
      <c r="C46" s="13"/>
      <c r="D46" s="13"/>
      <c r="R46" s="13"/>
      <c r="S46" s="1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0" customFormat="1" x14ac:dyDescent="0.3">
      <c r="A47" s="35"/>
      <c r="B47" s="33"/>
      <c r="C47" s="13"/>
      <c r="D47" s="13"/>
      <c r="R47" s="13"/>
      <c r="S47" s="15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</sheetData>
  <mergeCells count="24">
    <mergeCell ref="X3:AB3"/>
    <mergeCell ref="AC3:AH3"/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X47"/>
  <sheetViews>
    <sheetView showZeros="0" workbookViewId="0">
      <pane ySplit="5" topLeftCell="A6" activePane="bottomLeft" state="frozenSplit"/>
      <selection activeCell="D9" sqref="D9"/>
      <selection pane="bottomLeft" activeCell="D9" sqref="D9"/>
    </sheetView>
  </sheetViews>
  <sheetFormatPr defaultRowHeight="14.4" x14ac:dyDescent="0.3"/>
  <cols>
    <col min="1" max="1" width="4.44140625" style="11" customWidth="1"/>
    <col min="2" max="2" width="9" style="2" customWidth="1"/>
    <col min="3" max="3" width="8.6640625" style="9" customWidth="1"/>
    <col min="4" max="4" width="9.5546875" style="9" hidden="1" customWidth="1"/>
    <col min="5" max="6" width="8.33203125" customWidth="1"/>
    <col min="7" max="7" width="7.5546875" customWidth="1"/>
    <col min="8" max="11" width="7.33203125" customWidth="1"/>
    <col min="12" max="12" width="6.6640625" customWidth="1"/>
    <col min="13" max="13" width="6.5546875" customWidth="1"/>
    <col min="14" max="14" width="6.6640625" customWidth="1"/>
    <col min="15" max="15" width="6.5546875" customWidth="1"/>
    <col min="16" max="16" width="6.6640625" customWidth="1"/>
    <col min="17" max="17" width="6.5546875" customWidth="1"/>
    <col min="18" max="18" width="7.33203125" style="9" customWidth="1"/>
    <col min="19" max="19" width="8.33203125" style="14" customWidth="1"/>
  </cols>
  <sheetData>
    <row r="1" spans="1:19" x14ac:dyDescent="0.3">
      <c r="A1" s="36" t="s">
        <v>52</v>
      </c>
      <c r="B1" s="30"/>
      <c r="C1" s="8"/>
      <c r="D1" s="8"/>
      <c r="E1" s="5"/>
      <c r="F1" s="16" t="s">
        <v>18</v>
      </c>
      <c r="G1" s="19">
        <v>123.14</v>
      </c>
      <c r="J1" s="74" t="s">
        <v>19</v>
      </c>
      <c r="K1" s="74"/>
      <c r="L1" s="74"/>
      <c r="M1" s="20">
        <v>199.99</v>
      </c>
      <c r="N1" s="5"/>
      <c r="O1" s="5"/>
      <c r="P1" s="5"/>
      <c r="Q1" s="7"/>
      <c r="R1" s="21" t="s">
        <v>2</v>
      </c>
      <c r="S1" s="20"/>
    </row>
    <row r="2" spans="1:19" ht="15" customHeight="1" x14ac:dyDescent="0.3">
      <c r="A2" s="66" t="s">
        <v>20</v>
      </c>
      <c r="B2" s="67" t="s">
        <v>21</v>
      </c>
      <c r="C2" s="68" t="s">
        <v>22</v>
      </c>
      <c r="D2" s="68" t="s">
        <v>23</v>
      </c>
      <c r="E2" s="68" t="s">
        <v>24</v>
      </c>
      <c r="F2" s="73" t="s">
        <v>25</v>
      </c>
      <c r="G2" s="63" t="s">
        <v>26</v>
      </c>
      <c r="H2" s="64"/>
      <c r="I2" s="64"/>
      <c r="J2" s="64"/>
      <c r="K2" s="65"/>
      <c r="L2" s="63" t="s">
        <v>27</v>
      </c>
      <c r="M2" s="64"/>
      <c r="N2" s="64"/>
      <c r="O2" s="64"/>
      <c r="P2" s="64"/>
      <c r="Q2" s="65"/>
      <c r="R2" s="68" t="s">
        <v>28</v>
      </c>
      <c r="S2" s="77" t="s">
        <v>29</v>
      </c>
    </row>
    <row r="3" spans="1:19" s="10" customFormat="1" ht="15" customHeight="1" x14ac:dyDescent="0.3">
      <c r="A3" s="66"/>
      <c r="B3" s="67"/>
      <c r="C3" s="69"/>
      <c r="D3" s="69"/>
      <c r="E3" s="69"/>
      <c r="F3" s="66"/>
      <c r="G3" s="17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78" t="s">
        <v>35</v>
      </c>
      <c r="M3" s="79"/>
      <c r="N3" s="82" t="s">
        <v>36</v>
      </c>
      <c r="O3" s="83"/>
      <c r="P3" s="82" t="s">
        <v>37</v>
      </c>
      <c r="Q3" s="83"/>
      <c r="R3" s="75"/>
      <c r="S3" s="77"/>
    </row>
    <row r="4" spans="1:19" x14ac:dyDescent="0.3">
      <c r="A4" s="66"/>
      <c r="B4" s="67"/>
      <c r="C4" s="69"/>
      <c r="D4" s="69"/>
      <c r="E4" s="69"/>
      <c r="F4" s="66"/>
      <c r="G4" s="71" t="s">
        <v>12</v>
      </c>
      <c r="H4" s="71" t="s">
        <v>13</v>
      </c>
      <c r="I4" s="71" t="s">
        <v>14</v>
      </c>
      <c r="J4" s="71" t="s">
        <v>15</v>
      </c>
      <c r="K4" s="71" t="s">
        <v>16</v>
      </c>
      <c r="L4" s="80" t="s">
        <v>6</v>
      </c>
      <c r="M4" s="81"/>
      <c r="N4" s="80" t="s">
        <v>7</v>
      </c>
      <c r="O4" s="81"/>
      <c r="P4" s="80" t="s">
        <v>8</v>
      </c>
      <c r="Q4" s="81"/>
      <c r="R4" s="75"/>
      <c r="S4" s="77"/>
    </row>
    <row r="5" spans="1:19" s="10" customFormat="1" ht="15" customHeight="1" x14ac:dyDescent="0.3">
      <c r="A5" s="66"/>
      <c r="B5" s="67"/>
      <c r="C5" s="70"/>
      <c r="D5" s="70"/>
      <c r="E5" s="70"/>
      <c r="F5" s="66"/>
      <c r="G5" s="72"/>
      <c r="H5" s="72"/>
      <c r="I5" s="72"/>
      <c r="J5" s="72"/>
      <c r="K5" s="72"/>
      <c r="L5" s="54" t="s">
        <v>38</v>
      </c>
      <c r="M5" s="52" t="s">
        <v>39</v>
      </c>
      <c r="N5" s="54" t="s">
        <v>38</v>
      </c>
      <c r="O5" s="52" t="s">
        <v>39</v>
      </c>
      <c r="P5" s="54" t="s">
        <v>38</v>
      </c>
      <c r="Q5" s="52" t="s">
        <v>39</v>
      </c>
      <c r="R5" s="76"/>
      <c r="S5" s="77"/>
    </row>
    <row r="6" spans="1:19" s="10" customFormat="1" ht="15" customHeight="1" x14ac:dyDescent="0.3">
      <c r="A6" s="50" t="s">
        <v>40</v>
      </c>
      <c r="B6" s="6">
        <v>13977.45</v>
      </c>
      <c r="C6" s="22">
        <v>1164.79</v>
      </c>
      <c r="D6" s="22">
        <v>27953.5</v>
      </c>
      <c r="E6" s="22">
        <v>2329.46</v>
      </c>
      <c r="F6" s="23">
        <v>14.1465</v>
      </c>
      <c r="G6" s="24">
        <v>2.8292999999999999</v>
      </c>
      <c r="H6" s="24">
        <v>3.6781000000000001</v>
      </c>
      <c r="I6" s="24">
        <v>4.9512999999999998</v>
      </c>
      <c r="J6" s="24">
        <v>7.0732999999999997</v>
      </c>
      <c r="K6" s="24">
        <v>7.9219999999999997</v>
      </c>
      <c r="L6" s="25">
        <v>122.53</v>
      </c>
      <c r="M6" s="24">
        <v>0.74409999999999998</v>
      </c>
      <c r="N6" s="25">
        <v>245.06</v>
      </c>
      <c r="O6" s="24">
        <v>1.4882</v>
      </c>
      <c r="P6" s="25">
        <v>367.59</v>
      </c>
      <c r="Q6" s="24">
        <v>2.2323</v>
      </c>
      <c r="R6" s="25">
        <v>119.97</v>
      </c>
      <c r="S6" s="25">
        <v>59.99</v>
      </c>
    </row>
    <row r="7" spans="1:19" s="10" customFormat="1" x14ac:dyDescent="0.3">
      <c r="A7" s="38">
        <v>1</v>
      </c>
      <c r="B7" s="6">
        <v>15050.06</v>
      </c>
      <c r="C7" s="22">
        <v>1254.17</v>
      </c>
      <c r="D7" s="22">
        <v>30098.61</v>
      </c>
      <c r="E7" s="22">
        <v>2508.2199999999998</v>
      </c>
      <c r="F7" s="23">
        <v>15.232100000000001</v>
      </c>
      <c r="G7" s="24">
        <v>3.0464000000000002</v>
      </c>
      <c r="H7" s="24">
        <v>3.9603000000000002</v>
      </c>
      <c r="I7" s="24">
        <v>5.3311999999999999</v>
      </c>
      <c r="J7" s="24">
        <v>7.6161000000000003</v>
      </c>
      <c r="K7" s="24">
        <v>8.5299999999999994</v>
      </c>
      <c r="L7" s="25">
        <v>131.93</v>
      </c>
      <c r="M7" s="24">
        <v>0.80120000000000002</v>
      </c>
      <c r="N7" s="25">
        <v>263.86</v>
      </c>
      <c r="O7" s="24">
        <v>1.6024</v>
      </c>
      <c r="P7" s="25">
        <v>395.8</v>
      </c>
      <c r="Q7" s="24">
        <v>2.4036</v>
      </c>
      <c r="R7" s="25">
        <v>119.97</v>
      </c>
      <c r="S7" s="25">
        <v>59.99</v>
      </c>
    </row>
    <row r="8" spans="1:19" s="10" customFormat="1" x14ac:dyDescent="0.3">
      <c r="A8" s="38">
        <v>2</v>
      </c>
      <c r="B8" s="6">
        <v>15191.04</v>
      </c>
      <c r="C8" s="22">
        <v>1265.92</v>
      </c>
      <c r="D8" s="22">
        <v>30380.560000000001</v>
      </c>
      <c r="E8" s="22">
        <v>2531.71</v>
      </c>
      <c r="F8" s="23">
        <v>15.3748</v>
      </c>
      <c r="G8" s="24">
        <v>3.0750000000000002</v>
      </c>
      <c r="H8" s="24">
        <v>3.9973999999999998</v>
      </c>
      <c r="I8" s="24">
        <v>5.3811999999999998</v>
      </c>
      <c r="J8" s="24">
        <v>7.6874000000000002</v>
      </c>
      <c r="K8" s="24">
        <v>8.6098999999999997</v>
      </c>
      <c r="L8" s="25">
        <v>133.16999999999999</v>
      </c>
      <c r="M8" s="24">
        <v>0.80869999999999997</v>
      </c>
      <c r="N8" s="25">
        <v>266.33999999999997</v>
      </c>
      <c r="O8" s="24">
        <v>1.6173999999999999</v>
      </c>
      <c r="P8" s="25">
        <v>399.5</v>
      </c>
      <c r="Q8" s="24">
        <v>2.4260999999999999</v>
      </c>
      <c r="R8" s="25">
        <v>119.97</v>
      </c>
      <c r="S8" s="25">
        <v>59.99</v>
      </c>
    </row>
    <row r="9" spans="1:19" s="10" customFormat="1" x14ac:dyDescent="0.3">
      <c r="A9" s="38">
        <v>3</v>
      </c>
      <c r="B9" s="6">
        <v>15332.02</v>
      </c>
      <c r="C9" s="22">
        <v>1277.67</v>
      </c>
      <c r="D9" s="22">
        <v>30662.51</v>
      </c>
      <c r="E9" s="22">
        <v>2555.21</v>
      </c>
      <c r="F9" s="23">
        <v>15.5175</v>
      </c>
      <c r="G9" s="24">
        <v>3.1034999999999999</v>
      </c>
      <c r="H9" s="24">
        <v>4.0346000000000002</v>
      </c>
      <c r="I9" s="24">
        <v>5.4310999999999998</v>
      </c>
      <c r="J9" s="24">
        <v>7.7587999999999999</v>
      </c>
      <c r="K9" s="24">
        <v>8.6898</v>
      </c>
      <c r="L9" s="25">
        <v>134.4</v>
      </c>
      <c r="M9" s="24">
        <v>0.81620000000000004</v>
      </c>
      <c r="N9" s="25">
        <v>268.81</v>
      </c>
      <c r="O9" s="24">
        <v>1.6324000000000001</v>
      </c>
      <c r="P9" s="25">
        <v>403.21</v>
      </c>
      <c r="Q9" s="24">
        <v>2.4487000000000001</v>
      </c>
      <c r="R9" s="25">
        <v>119.97</v>
      </c>
      <c r="S9" s="25">
        <v>59.99</v>
      </c>
    </row>
    <row r="10" spans="1:19" s="10" customFormat="1" x14ac:dyDescent="0.3">
      <c r="A10" s="38">
        <v>4</v>
      </c>
      <c r="B10" s="6">
        <v>15473.02</v>
      </c>
      <c r="C10" s="22">
        <v>1289.42</v>
      </c>
      <c r="D10" s="22">
        <v>30944.49</v>
      </c>
      <c r="E10" s="22">
        <v>2578.71</v>
      </c>
      <c r="F10" s="23">
        <v>15.6602</v>
      </c>
      <c r="G10" s="24">
        <v>3.1320000000000001</v>
      </c>
      <c r="H10" s="24">
        <v>4.0716999999999999</v>
      </c>
      <c r="I10" s="24">
        <v>5.4810999999999996</v>
      </c>
      <c r="J10" s="24">
        <v>7.8300999999999998</v>
      </c>
      <c r="K10" s="24">
        <v>8.7697000000000003</v>
      </c>
      <c r="L10" s="25">
        <v>135.63999999999999</v>
      </c>
      <c r="M10" s="24">
        <v>0.82369999999999999</v>
      </c>
      <c r="N10" s="25">
        <v>271.27999999999997</v>
      </c>
      <c r="O10" s="24">
        <v>1.6475</v>
      </c>
      <c r="P10" s="25">
        <v>406.92</v>
      </c>
      <c r="Q10" s="24">
        <v>2.4712000000000001</v>
      </c>
      <c r="R10" s="25">
        <v>119.97</v>
      </c>
      <c r="S10" s="25">
        <v>59.99</v>
      </c>
    </row>
    <row r="11" spans="1:19" s="10" customFormat="1" x14ac:dyDescent="0.3">
      <c r="A11" s="38">
        <v>5</v>
      </c>
      <c r="B11" s="6">
        <v>15614</v>
      </c>
      <c r="C11" s="22">
        <v>1301.17</v>
      </c>
      <c r="D11" s="22">
        <v>31226.44</v>
      </c>
      <c r="E11" s="22">
        <v>2602.1999999999998</v>
      </c>
      <c r="F11" s="23">
        <v>15.802899999999999</v>
      </c>
      <c r="G11" s="24">
        <v>3.1606000000000001</v>
      </c>
      <c r="H11" s="24">
        <v>4.1087999999999996</v>
      </c>
      <c r="I11" s="24">
        <v>5.5309999999999997</v>
      </c>
      <c r="J11" s="24">
        <v>7.9015000000000004</v>
      </c>
      <c r="K11" s="24">
        <v>8.8496000000000006</v>
      </c>
      <c r="L11" s="25">
        <v>136.88</v>
      </c>
      <c r="M11" s="24">
        <v>0.83120000000000005</v>
      </c>
      <c r="N11" s="25">
        <v>273.75</v>
      </c>
      <c r="O11" s="24">
        <v>1.6625000000000001</v>
      </c>
      <c r="P11" s="25">
        <v>410.63</v>
      </c>
      <c r="Q11" s="24">
        <v>2.4937</v>
      </c>
      <c r="R11" s="25">
        <v>119.97</v>
      </c>
      <c r="S11" s="25">
        <v>59.99</v>
      </c>
    </row>
    <row r="12" spans="1:19" s="10" customFormat="1" x14ac:dyDescent="0.3">
      <c r="A12" s="38">
        <v>6</v>
      </c>
      <c r="B12" s="6">
        <v>15754.97</v>
      </c>
      <c r="C12" s="22">
        <v>1312.91</v>
      </c>
      <c r="D12" s="22">
        <v>31508.36</v>
      </c>
      <c r="E12" s="22">
        <v>2625.7</v>
      </c>
      <c r="F12" s="23">
        <v>15.945499999999999</v>
      </c>
      <c r="G12" s="24">
        <v>3.1890999999999998</v>
      </c>
      <c r="H12" s="24">
        <v>4.1458000000000004</v>
      </c>
      <c r="I12" s="24">
        <v>5.5808999999999997</v>
      </c>
      <c r="J12" s="24">
        <v>7.9728000000000003</v>
      </c>
      <c r="K12" s="24">
        <v>8.9295000000000009</v>
      </c>
      <c r="L12" s="25">
        <v>138.11000000000001</v>
      </c>
      <c r="M12" s="24">
        <v>0.8387</v>
      </c>
      <c r="N12" s="25">
        <v>276.22000000000003</v>
      </c>
      <c r="O12" s="24">
        <v>1.6775</v>
      </c>
      <c r="P12" s="25">
        <v>414.34</v>
      </c>
      <c r="Q12" s="24">
        <v>2.5162</v>
      </c>
      <c r="R12" s="25">
        <v>119.97</v>
      </c>
      <c r="S12" s="25">
        <v>59.99</v>
      </c>
    </row>
    <row r="13" spans="1:19" s="10" customFormat="1" x14ac:dyDescent="0.3">
      <c r="A13" s="38">
        <v>7</v>
      </c>
      <c r="B13" s="6">
        <v>15895.92</v>
      </c>
      <c r="C13" s="22">
        <v>1324.66</v>
      </c>
      <c r="D13" s="22">
        <v>31790.25</v>
      </c>
      <c r="E13" s="22">
        <v>2649.19</v>
      </c>
      <c r="F13" s="23">
        <v>16.088200000000001</v>
      </c>
      <c r="G13" s="24">
        <v>3.2176</v>
      </c>
      <c r="H13" s="24">
        <v>4.1829000000000001</v>
      </c>
      <c r="I13" s="24">
        <v>5.6308999999999996</v>
      </c>
      <c r="J13" s="24">
        <v>8.0441000000000003</v>
      </c>
      <c r="K13" s="24">
        <v>9.0093999999999994</v>
      </c>
      <c r="L13" s="25">
        <v>139.35</v>
      </c>
      <c r="M13" s="24">
        <v>0.84619999999999995</v>
      </c>
      <c r="N13" s="25">
        <v>278.69</v>
      </c>
      <c r="O13" s="24">
        <v>1.6924999999999999</v>
      </c>
      <c r="P13" s="25">
        <v>418.04</v>
      </c>
      <c r="Q13" s="24">
        <v>2.5387</v>
      </c>
      <c r="R13" s="25">
        <v>119.97</v>
      </c>
      <c r="S13" s="25">
        <v>59.99</v>
      </c>
    </row>
    <row r="14" spans="1:19" s="10" customFormat="1" x14ac:dyDescent="0.3">
      <c r="A14" s="38">
        <v>8</v>
      </c>
      <c r="B14" s="6">
        <v>16036.93</v>
      </c>
      <c r="C14" s="22">
        <v>1336.41</v>
      </c>
      <c r="D14" s="22">
        <v>32072.26</v>
      </c>
      <c r="E14" s="22">
        <v>2672.69</v>
      </c>
      <c r="F14" s="23">
        <v>16.230899999999998</v>
      </c>
      <c r="G14" s="24">
        <v>3.2462</v>
      </c>
      <c r="H14" s="24">
        <v>4.22</v>
      </c>
      <c r="I14" s="24">
        <v>5.6807999999999996</v>
      </c>
      <c r="J14" s="24">
        <v>8.1155000000000008</v>
      </c>
      <c r="K14" s="24">
        <v>9.0892999999999997</v>
      </c>
      <c r="L14" s="25">
        <v>140.58000000000001</v>
      </c>
      <c r="M14" s="24">
        <v>0.85370000000000001</v>
      </c>
      <c r="N14" s="25">
        <v>281.17</v>
      </c>
      <c r="O14" s="24">
        <v>1.7075</v>
      </c>
      <c r="P14" s="25">
        <v>421.75</v>
      </c>
      <c r="Q14" s="24">
        <v>2.5611999999999999</v>
      </c>
      <c r="R14" s="25">
        <v>114.28</v>
      </c>
      <c r="S14" s="25">
        <v>54.3</v>
      </c>
    </row>
    <row r="15" spans="1:19" s="10" customFormat="1" x14ac:dyDescent="0.3">
      <c r="A15" s="38">
        <v>9</v>
      </c>
      <c r="B15" s="6">
        <v>16177.9</v>
      </c>
      <c r="C15" s="22">
        <v>1348.16</v>
      </c>
      <c r="D15" s="22">
        <v>32354.18</v>
      </c>
      <c r="E15" s="22">
        <v>2696.18</v>
      </c>
      <c r="F15" s="23">
        <v>16.3736</v>
      </c>
      <c r="G15" s="24">
        <v>3.2747000000000002</v>
      </c>
      <c r="H15" s="24">
        <v>4.2571000000000003</v>
      </c>
      <c r="I15" s="24">
        <v>5.7308000000000003</v>
      </c>
      <c r="J15" s="24">
        <v>8.1867999999999999</v>
      </c>
      <c r="K15" s="24">
        <v>9.1692</v>
      </c>
      <c r="L15" s="25">
        <v>141.82</v>
      </c>
      <c r="M15" s="24">
        <v>0.86129999999999995</v>
      </c>
      <c r="N15" s="25">
        <v>283.64</v>
      </c>
      <c r="O15" s="24">
        <v>1.7224999999999999</v>
      </c>
      <c r="P15" s="25">
        <v>425.46</v>
      </c>
      <c r="Q15" s="24">
        <v>2.5838000000000001</v>
      </c>
      <c r="R15" s="25">
        <v>92.55</v>
      </c>
      <c r="S15" s="25">
        <v>32.56</v>
      </c>
    </row>
    <row r="16" spans="1:19" s="10" customFormat="1" x14ac:dyDescent="0.3">
      <c r="A16" s="38">
        <v>10</v>
      </c>
      <c r="B16" s="6">
        <v>16725.599999999999</v>
      </c>
      <c r="C16" s="22">
        <v>1393.8</v>
      </c>
      <c r="D16" s="22">
        <v>33449.53</v>
      </c>
      <c r="E16" s="22">
        <v>2787.46</v>
      </c>
      <c r="F16" s="23">
        <v>16.927900000000001</v>
      </c>
      <c r="G16" s="24">
        <v>3.3856000000000002</v>
      </c>
      <c r="H16" s="24">
        <v>4.4013</v>
      </c>
      <c r="I16" s="24">
        <v>5.9248000000000003</v>
      </c>
      <c r="J16" s="24">
        <v>8.4640000000000004</v>
      </c>
      <c r="K16" s="24">
        <v>9.4795999999999996</v>
      </c>
      <c r="L16" s="25">
        <v>146.62</v>
      </c>
      <c r="M16" s="24">
        <v>0.89039999999999997</v>
      </c>
      <c r="N16" s="25">
        <v>293.24</v>
      </c>
      <c r="O16" s="24">
        <v>1.7807999999999999</v>
      </c>
      <c r="P16" s="25">
        <v>439.86</v>
      </c>
      <c r="Q16" s="24">
        <v>2.6711999999999998</v>
      </c>
      <c r="R16" s="25">
        <v>59.99</v>
      </c>
      <c r="S16" s="25">
        <v>29.99</v>
      </c>
    </row>
    <row r="17" spans="1:19" s="10" customFormat="1" x14ac:dyDescent="0.3">
      <c r="A17" s="38">
        <v>11</v>
      </c>
      <c r="B17" s="6">
        <v>16894.71</v>
      </c>
      <c r="C17" s="22">
        <v>1407.89</v>
      </c>
      <c r="D17" s="22">
        <v>33787.730000000003</v>
      </c>
      <c r="E17" s="22">
        <v>2815.64</v>
      </c>
      <c r="F17" s="23">
        <v>17.0991</v>
      </c>
      <c r="G17" s="24">
        <v>3.4198</v>
      </c>
      <c r="H17" s="24">
        <v>4.4458000000000002</v>
      </c>
      <c r="I17" s="24">
        <v>5.9847000000000001</v>
      </c>
      <c r="J17" s="24">
        <v>8.5495999999999999</v>
      </c>
      <c r="K17" s="24">
        <v>9.5754999999999999</v>
      </c>
      <c r="L17" s="25">
        <v>148.1</v>
      </c>
      <c r="M17" s="24">
        <v>0.89939999999999998</v>
      </c>
      <c r="N17" s="25">
        <v>296.20999999999998</v>
      </c>
      <c r="O17" s="24">
        <v>1.7988</v>
      </c>
      <c r="P17" s="25">
        <v>444.31</v>
      </c>
      <c r="Q17" s="24">
        <v>2.6981999999999999</v>
      </c>
      <c r="R17" s="25">
        <v>59.99</v>
      </c>
      <c r="S17" s="25">
        <v>29.99</v>
      </c>
    </row>
    <row r="18" spans="1:19" s="10" customFormat="1" x14ac:dyDescent="0.3">
      <c r="A18" s="38">
        <v>12</v>
      </c>
      <c r="B18" s="6">
        <v>17063.830000000002</v>
      </c>
      <c r="C18" s="22">
        <v>1421.99</v>
      </c>
      <c r="D18" s="22">
        <v>34125.949999999997</v>
      </c>
      <c r="E18" s="22">
        <v>2843.83</v>
      </c>
      <c r="F18" s="23">
        <v>17.270199999999999</v>
      </c>
      <c r="G18" s="24">
        <v>3.4540000000000002</v>
      </c>
      <c r="H18" s="24">
        <v>4.4903000000000004</v>
      </c>
      <c r="I18" s="24">
        <v>6.0446</v>
      </c>
      <c r="J18" s="24">
        <v>8.6350999999999996</v>
      </c>
      <c r="K18" s="24">
        <v>9.6713000000000005</v>
      </c>
      <c r="L18" s="25">
        <v>149.59</v>
      </c>
      <c r="M18" s="24">
        <v>0.90839999999999999</v>
      </c>
      <c r="N18" s="25">
        <v>299.17</v>
      </c>
      <c r="O18" s="24">
        <v>1.8168</v>
      </c>
      <c r="P18" s="25">
        <v>448.76</v>
      </c>
      <c r="Q18" s="24">
        <v>2.7252000000000001</v>
      </c>
      <c r="R18" s="25">
        <v>59.99</v>
      </c>
      <c r="S18" s="25">
        <v>29.99</v>
      </c>
    </row>
    <row r="19" spans="1:19" s="10" customFormat="1" x14ac:dyDescent="0.3">
      <c r="A19" s="38">
        <v>13</v>
      </c>
      <c r="B19" s="6">
        <v>17232.91</v>
      </c>
      <c r="C19" s="22">
        <v>1436.08</v>
      </c>
      <c r="D19" s="22">
        <v>34464.1</v>
      </c>
      <c r="E19" s="22">
        <v>2872.01</v>
      </c>
      <c r="F19" s="23">
        <v>17.441299999999998</v>
      </c>
      <c r="G19" s="24">
        <v>3.4883000000000002</v>
      </c>
      <c r="H19" s="24">
        <v>4.5347</v>
      </c>
      <c r="I19" s="24">
        <v>6.1044999999999998</v>
      </c>
      <c r="J19" s="24">
        <v>8.7207000000000008</v>
      </c>
      <c r="K19" s="24">
        <v>9.7670999999999992</v>
      </c>
      <c r="L19" s="25">
        <v>151.07</v>
      </c>
      <c r="M19" s="24">
        <v>0.91739999999999999</v>
      </c>
      <c r="N19" s="25">
        <v>302.14</v>
      </c>
      <c r="O19" s="24">
        <v>1.8348</v>
      </c>
      <c r="P19" s="25">
        <v>453.2</v>
      </c>
      <c r="Q19" s="24">
        <v>2.7522000000000002</v>
      </c>
      <c r="R19" s="25">
        <v>59.99</v>
      </c>
      <c r="S19" s="25">
        <v>29.99</v>
      </c>
    </row>
    <row r="20" spans="1:19" s="10" customFormat="1" x14ac:dyDescent="0.3">
      <c r="A20" s="38">
        <v>14</v>
      </c>
      <c r="B20" s="6">
        <v>17402.03</v>
      </c>
      <c r="C20" s="22">
        <v>1450.17</v>
      </c>
      <c r="D20" s="22">
        <v>34802.32</v>
      </c>
      <c r="E20" s="22">
        <v>2900.19</v>
      </c>
      <c r="F20" s="23">
        <v>17.612500000000001</v>
      </c>
      <c r="G20" s="24">
        <v>3.5225</v>
      </c>
      <c r="H20" s="24">
        <v>4.5792999999999999</v>
      </c>
      <c r="I20" s="24">
        <v>6.1643999999999997</v>
      </c>
      <c r="J20" s="24">
        <v>8.8063000000000002</v>
      </c>
      <c r="K20" s="24">
        <v>9.8629999999999995</v>
      </c>
      <c r="L20" s="25">
        <v>152.55000000000001</v>
      </c>
      <c r="M20" s="24">
        <v>0.9264</v>
      </c>
      <c r="N20" s="25">
        <v>305.10000000000002</v>
      </c>
      <c r="O20" s="24">
        <v>1.8528</v>
      </c>
      <c r="P20" s="25">
        <v>457.65</v>
      </c>
      <c r="Q20" s="24">
        <v>2.7793000000000001</v>
      </c>
      <c r="R20" s="25">
        <v>59.99</v>
      </c>
      <c r="S20" s="25">
        <v>29.99</v>
      </c>
    </row>
    <row r="21" spans="1:19" s="10" customFormat="1" x14ac:dyDescent="0.3">
      <c r="A21" s="38">
        <v>15</v>
      </c>
      <c r="B21" s="6">
        <v>17571.16</v>
      </c>
      <c r="C21" s="22">
        <v>1464.26</v>
      </c>
      <c r="D21" s="22">
        <v>35140.559999999998</v>
      </c>
      <c r="E21" s="22">
        <v>2928.38</v>
      </c>
      <c r="F21" s="23">
        <v>17.7837</v>
      </c>
      <c r="G21" s="24">
        <v>3.5567000000000002</v>
      </c>
      <c r="H21" s="24">
        <v>4.6238000000000001</v>
      </c>
      <c r="I21" s="24">
        <v>6.2243000000000004</v>
      </c>
      <c r="J21" s="24">
        <v>8.8918999999999997</v>
      </c>
      <c r="K21" s="24">
        <v>9.9588999999999999</v>
      </c>
      <c r="L21" s="25">
        <v>154.03</v>
      </c>
      <c r="M21" s="24">
        <v>0.93540000000000001</v>
      </c>
      <c r="N21" s="25">
        <v>308.07</v>
      </c>
      <c r="O21" s="24">
        <v>1.8708</v>
      </c>
      <c r="P21" s="25">
        <v>462.1</v>
      </c>
      <c r="Q21" s="24">
        <v>2.8062999999999998</v>
      </c>
      <c r="R21" s="25">
        <v>59.99</v>
      </c>
      <c r="S21" s="25">
        <v>29.99</v>
      </c>
    </row>
    <row r="22" spans="1:19" s="10" customFormat="1" x14ac:dyDescent="0.3">
      <c r="A22" s="38">
        <v>16</v>
      </c>
      <c r="B22" s="6">
        <v>17740.28</v>
      </c>
      <c r="C22" s="22">
        <v>1478.36</v>
      </c>
      <c r="D22" s="22">
        <v>35478.79</v>
      </c>
      <c r="E22" s="22">
        <v>2956.57</v>
      </c>
      <c r="F22" s="23">
        <v>17.954899999999999</v>
      </c>
      <c r="G22" s="24">
        <v>3.5910000000000002</v>
      </c>
      <c r="H22" s="24">
        <v>4.6683000000000003</v>
      </c>
      <c r="I22" s="24">
        <v>6.2842000000000002</v>
      </c>
      <c r="J22" s="24">
        <v>8.9774999999999991</v>
      </c>
      <c r="K22" s="24">
        <v>10.0547</v>
      </c>
      <c r="L22" s="25">
        <v>155.52000000000001</v>
      </c>
      <c r="M22" s="24">
        <v>0.94440000000000002</v>
      </c>
      <c r="N22" s="25">
        <v>311.02999999999997</v>
      </c>
      <c r="O22" s="24">
        <v>1.8889</v>
      </c>
      <c r="P22" s="25">
        <v>466.55</v>
      </c>
      <c r="Q22" s="24">
        <v>2.8332999999999999</v>
      </c>
      <c r="R22" s="25">
        <v>59.99</v>
      </c>
      <c r="S22" s="25">
        <v>29.99</v>
      </c>
    </row>
    <row r="23" spans="1:19" s="10" customFormat="1" x14ac:dyDescent="0.3">
      <c r="A23" s="38">
        <v>17</v>
      </c>
      <c r="B23" s="6">
        <v>17909.37</v>
      </c>
      <c r="C23" s="22">
        <v>1492.45</v>
      </c>
      <c r="D23" s="22">
        <v>35816.949999999997</v>
      </c>
      <c r="E23" s="22">
        <v>2984.75</v>
      </c>
      <c r="F23" s="23">
        <v>18.126000000000001</v>
      </c>
      <c r="G23" s="24">
        <v>3.6252</v>
      </c>
      <c r="H23" s="24">
        <v>4.7127999999999997</v>
      </c>
      <c r="I23" s="24">
        <v>6.3441000000000001</v>
      </c>
      <c r="J23" s="24">
        <v>9.0630000000000006</v>
      </c>
      <c r="K23" s="24">
        <v>10.150600000000001</v>
      </c>
      <c r="L23" s="25">
        <v>157</v>
      </c>
      <c r="M23" s="24">
        <v>0.95340000000000003</v>
      </c>
      <c r="N23" s="25">
        <v>314</v>
      </c>
      <c r="O23" s="24">
        <v>1.9069</v>
      </c>
      <c r="P23" s="25">
        <v>470.99</v>
      </c>
      <c r="Q23" s="24">
        <v>2.8603000000000001</v>
      </c>
      <c r="R23" s="25">
        <v>59.99</v>
      </c>
      <c r="S23" s="25">
        <v>29.99</v>
      </c>
    </row>
    <row r="24" spans="1:19" s="10" customFormat="1" x14ac:dyDescent="0.3">
      <c r="A24" s="38">
        <v>18</v>
      </c>
      <c r="B24" s="6">
        <v>18078.48</v>
      </c>
      <c r="C24" s="22">
        <v>1506.54</v>
      </c>
      <c r="D24" s="22">
        <v>36155.15</v>
      </c>
      <c r="E24" s="22">
        <v>3012.93</v>
      </c>
      <c r="F24" s="23">
        <v>18.2971</v>
      </c>
      <c r="G24" s="24">
        <v>3.6594000000000002</v>
      </c>
      <c r="H24" s="24">
        <v>4.7572000000000001</v>
      </c>
      <c r="I24" s="24">
        <v>6.4039999999999999</v>
      </c>
      <c r="J24" s="24">
        <v>9.1486000000000001</v>
      </c>
      <c r="K24" s="24">
        <v>10.2464</v>
      </c>
      <c r="L24" s="25">
        <v>158.47999999999999</v>
      </c>
      <c r="M24" s="24">
        <v>0.96240000000000003</v>
      </c>
      <c r="N24" s="25">
        <v>316.95999999999998</v>
      </c>
      <c r="O24" s="24">
        <v>1.9249000000000001</v>
      </c>
      <c r="P24" s="25">
        <v>475.44</v>
      </c>
      <c r="Q24" s="24">
        <v>2.8873000000000002</v>
      </c>
      <c r="R24" s="25">
        <v>59.99</v>
      </c>
      <c r="S24" s="25">
        <v>29.99</v>
      </c>
    </row>
    <row r="25" spans="1:19" s="10" customFormat="1" x14ac:dyDescent="0.3">
      <c r="A25" s="38">
        <v>19</v>
      </c>
      <c r="B25" s="6">
        <v>18247.59</v>
      </c>
      <c r="C25" s="22">
        <v>1520.63</v>
      </c>
      <c r="D25" s="22">
        <v>36493.360000000001</v>
      </c>
      <c r="E25" s="22">
        <v>3041.11</v>
      </c>
      <c r="F25" s="23">
        <v>18.468299999999999</v>
      </c>
      <c r="G25" s="24">
        <v>3.6937000000000002</v>
      </c>
      <c r="H25" s="24">
        <v>4.8018000000000001</v>
      </c>
      <c r="I25" s="24">
        <v>6.4638999999999998</v>
      </c>
      <c r="J25" s="24">
        <v>9.2341999999999995</v>
      </c>
      <c r="K25" s="24">
        <v>10.3422</v>
      </c>
      <c r="L25" s="25">
        <v>159.96</v>
      </c>
      <c r="M25" s="24">
        <v>0.97140000000000004</v>
      </c>
      <c r="N25" s="25">
        <v>319.92</v>
      </c>
      <c r="O25" s="24">
        <v>1.9429000000000001</v>
      </c>
      <c r="P25" s="25">
        <v>479.89</v>
      </c>
      <c r="Q25" s="24">
        <v>2.9142999999999999</v>
      </c>
      <c r="R25" s="25">
        <v>58.97</v>
      </c>
      <c r="S25" s="25">
        <v>28.98</v>
      </c>
    </row>
    <row r="26" spans="1:19" s="10" customFormat="1" x14ac:dyDescent="0.3">
      <c r="A26" s="38">
        <v>20</v>
      </c>
      <c r="B26" s="6">
        <v>18416.7</v>
      </c>
      <c r="C26" s="22">
        <v>1534.73</v>
      </c>
      <c r="D26" s="22">
        <v>36831.56</v>
      </c>
      <c r="E26" s="22">
        <v>3069.3</v>
      </c>
      <c r="F26" s="23">
        <v>18.639500000000002</v>
      </c>
      <c r="G26" s="24">
        <v>3.7279</v>
      </c>
      <c r="H26" s="24">
        <v>4.8463000000000003</v>
      </c>
      <c r="I26" s="24">
        <v>6.5237999999999996</v>
      </c>
      <c r="J26" s="24">
        <v>9.3198000000000008</v>
      </c>
      <c r="K26" s="24">
        <v>10.4381</v>
      </c>
      <c r="L26" s="25">
        <v>161.44999999999999</v>
      </c>
      <c r="M26" s="24">
        <v>0.98040000000000005</v>
      </c>
      <c r="N26" s="25">
        <v>322.89</v>
      </c>
      <c r="O26" s="24">
        <v>1.9609000000000001</v>
      </c>
      <c r="P26" s="25">
        <v>484.34</v>
      </c>
      <c r="Q26" s="24">
        <v>2.9413</v>
      </c>
      <c r="R26" s="25">
        <v>32.9</v>
      </c>
      <c r="S26" s="25">
        <v>2.91</v>
      </c>
    </row>
    <row r="27" spans="1:19" s="10" customFormat="1" x14ac:dyDescent="0.3">
      <c r="A27" s="38">
        <v>21</v>
      </c>
      <c r="B27" s="6">
        <v>18585.84</v>
      </c>
      <c r="C27" s="22">
        <v>1548.82</v>
      </c>
      <c r="D27" s="22">
        <v>37169.82</v>
      </c>
      <c r="E27" s="22">
        <v>3097.49</v>
      </c>
      <c r="F27" s="23">
        <v>18.810600000000001</v>
      </c>
      <c r="G27" s="24">
        <v>3.7621000000000002</v>
      </c>
      <c r="H27" s="24">
        <v>4.8907999999999996</v>
      </c>
      <c r="I27" s="24">
        <v>6.5837000000000003</v>
      </c>
      <c r="J27" s="24">
        <v>9.4053000000000004</v>
      </c>
      <c r="K27" s="24">
        <v>10.533899999999999</v>
      </c>
      <c r="L27" s="25">
        <v>162.93</v>
      </c>
      <c r="M27" s="24">
        <v>0.98939999999999995</v>
      </c>
      <c r="N27" s="25">
        <v>325.86</v>
      </c>
      <c r="O27" s="24">
        <v>1.9789000000000001</v>
      </c>
      <c r="P27" s="25">
        <v>488.78</v>
      </c>
      <c r="Q27" s="24">
        <v>2.9683000000000002</v>
      </c>
      <c r="R27" s="25">
        <v>6.83</v>
      </c>
      <c r="S27" s="25">
        <v>0</v>
      </c>
    </row>
    <row r="28" spans="1:19" s="10" customFormat="1" x14ac:dyDescent="0.3">
      <c r="A28" s="38">
        <v>22</v>
      </c>
      <c r="B28" s="6">
        <v>18754.91</v>
      </c>
      <c r="C28" s="22">
        <v>1562.91</v>
      </c>
      <c r="D28" s="22">
        <v>37507.94</v>
      </c>
      <c r="E28" s="22">
        <v>3125.66</v>
      </c>
      <c r="F28" s="23">
        <v>18.9818</v>
      </c>
      <c r="G28" s="24">
        <v>3.7964000000000002</v>
      </c>
      <c r="H28" s="24">
        <v>4.9352999999999998</v>
      </c>
      <c r="I28" s="24">
        <v>6.6436000000000002</v>
      </c>
      <c r="J28" s="24">
        <v>9.4908999999999999</v>
      </c>
      <c r="K28" s="24">
        <v>10.629799999999999</v>
      </c>
      <c r="L28" s="25">
        <v>164.41</v>
      </c>
      <c r="M28" s="24">
        <v>0.99839999999999995</v>
      </c>
      <c r="N28" s="25">
        <v>328.82</v>
      </c>
      <c r="O28" s="24">
        <v>1.9968999999999999</v>
      </c>
      <c r="P28" s="25">
        <v>493.23</v>
      </c>
      <c r="Q28" s="24">
        <v>2.9952999999999999</v>
      </c>
      <c r="R28" s="25">
        <v>0</v>
      </c>
      <c r="S28" s="25">
        <v>0</v>
      </c>
    </row>
    <row r="29" spans="1:19" s="10" customFormat="1" x14ac:dyDescent="0.3">
      <c r="A29" s="38">
        <v>23</v>
      </c>
      <c r="B29" s="6">
        <v>18924.04</v>
      </c>
      <c r="C29" s="22">
        <v>1577</v>
      </c>
      <c r="D29" s="22">
        <v>37846.19</v>
      </c>
      <c r="E29" s="22">
        <v>3153.85</v>
      </c>
      <c r="F29" s="23">
        <v>19.152899999999999</v>
      </c>
      <c r="G29" s="24">
        <v>3.8306</v>
      </c>
      <c r="H29" s="24">
        <v>4.9798</v>
      </c>
      <c r="I29" s="24">
        <v>6.7035</v>
      </c>
      <c r="J29" s="24">
        <v>9.5764999999999993</v>
      </c>
      <c r="K29" s="24">
        <v>10.7256</v>
      </c>
      <c r="L29" s="25">
        <v>165.89</v>
      </c>
      <c r="M29" s="24">
        <v>1.0074000000000001</v>
      </c>
      <c r="N29" s="25">
        <v>331.79</v>
      </c>
      <c r="O29" s="24">
        <v>2.0148999999999999</v>
      </c>
      <c r="P29" s="25">
        <v>497.68</v>
      </c>
      <c r="Q29" s="24">
        <v>3.0223</v>
      </c>
      <c r="R29" s="25">
        <v>0</v>
      </c>
      <c r="S29" s="25">
        <v>0</v>
      </c>
    </row>
    <row r="30" spans="1:19" s="10" customFormat="1" x14ac:dyDescent="0.3">
      <c r="A30" s="38">
        <v>24</v>
      </c>
      <c r="B30" s="6">
        <v>19093.13</v>
      </c>
      <c r="C30" s="22">
        <v>1591.09</v>
      </c>
      <c r="D30" s="22">
        <v>38184.35</v>
      </c>
      <c r="E30" s="22">
        <v>3182.03</v>
      </c>
      <c r="F30" s="23">
        <v>19.324100000000001</v>
      </c>
      <c r="G30" s="24">
        <v>3.8647999999999998</v>
      </c>
      <c r="H30" s="24">
        <v>5.0243000000000002</v>
      </c>
      <c r="I30" s="24">
        <v>6.7633999999999999</v>
      </c>
      <c r="J30" s="24">
        <v>9.6621000000000006</v>
      </c>
      <c r="K30" s="24">
        <v>10.8215</v>
      </c>
      <c r="L30" s="25">
        <v>167.37</v>
      </c>
      <c r="M30" s="24">
        <v>1.0164</v>
      </c>
      <c r="N30" s="25">
        <v>334.75</v>
      </c>
      <c r="O30" s="24">
        <v>2.0329000000000002</v>
      </c>
      <c r="P30" s="25">
        <v>502.12</v>
      </c>
      <c r="Q30" s="24">
        <v>3.0493000000000001</v>
      </c>
      <c r="R30" s="25">
        <v>0</v>
      </c>
      <c r="S30" s="25">
        <v>0</v>
      </c>
    </row>
    <row r="31" spans="1:19" s="10" customFormat="1" x14ac:dyDescent="0.3">
      <c r="A31" s="38">
        <v>25</v>
      </c>
      <c r="B31" s="6">
        <v>19262.27</v>
      </c>
      <c r="C31" s="22">
        <v>1605.19</v>
      </c>
      <c r="D31" s="22">
        <v>38522.61</v>
      </c>
      <c r="E31" s="22">
        <v>3210.22</v>
      </c>
      <c r="F31" s="23">
        <v>19.495200000000001</v>
      </c>
      <c r="G31" s="24">
        <v>3.899</v>
      </c>
      <c r="H31" s="24">
        <v>5.0688000000000004</v>
      </c>
      <c r="I31" s="24">
        <v>6.8232999999999997</v>
      </c>
      <c r="J31" s="24">
        <v>9.7476000000000003</v>
      </c>
      <c r="K31" s="24">
        <v>10.917299999999999</v>
      </c>
      <c r="L31" s="25">
        <v>168.86</v>
      </c>
      <c r="M31" s="24">
        <v>1.0254000000000001</v>
      </c>
      <c r="N31" s="25">
        <v>337.72</v>
      </c>
      <c r="O31" s="24">
        <v>2.0508999999999999</v>
      </c>
      <c r="P31" s="25">
        <v>506.57</v>
      </c>
      <c r="Q31" s="24">
        <v>3.0762999999999998</v>
      </c>
      <c r="R31" s="25">
        <v>0</v>
      </c>
      <c r="S31" s="25">
        <v>0</v>
      </c>
    </row>
    <row r="32" spans="1:19" s="10" customFormat="1" x14ac:dyDescent="0.3">
      <c r="A32" s="38">
        <v>26</v>
      </c>
      <c r="B32" s="6">
        <v>19431.73</v>
      </c>
      <c r="C32" s="22">
        <v>1619.31</v>
      </c>
      <c r="D32" s="22">
        <v>38861.519999999997</v>
      </c>
      <c r="E32" s="22">
        <v>3238.46</v>
      </c>
      <c r="F32" s="23">
        <v>19.666799999999999</v>
      </c>
      <c r="G32" s="24">
        <v>3.9333999999999998</v>
      </c>
      <c r="H32" s="24">
        <v>5.1134000000000004</v>
      </c>
      <c r="I32" s="24">
        <v>6.8834</v>
      </c>
      <c r="J32" s="24">
        <v>9.8333999999999993</v>
      </c>
      <c r="K32" s="24">
        <v>11.013400000000001</v>
      </c>
      <c r="L32" s="25">
        <v>170.34</v>
      </c>
      <c r="M32" s="24">
        <v>1.0345</v>
      </c>
      <c r="N32" s="25">
        <v>340.69</v>
      </c>
      <c r="O32" s="24">
        <v>2.0689000000000002</v>
      </c>
      <c r="P32" s="25">
        <v>511.03</v>
      </c>
      <c r="Q32" s="24">
        <v>3.1034000000000002</v>
      </c>
      <c r="R32" s="25">
        <v>0</v>
      </c>
      <c r="S32" s="25">
        <v>0</v>
      </c>
    </row>
    <row r="33" spans="1:24" s="10" customFormat="1" x14ac:dyDescent="0.3">
      <c r="A33" s="38">
        <v>27</v>
      </c>
      <c r="B33" s="6">
        <v>19604.189999999999</v>
      </c>
      <c r="C33" s="22">
        <v>1633.68</v>
      </c>
      <c r="D33" s="22">
        <v>39206.42</v>
      </c>
      <c r="E33" s="22">
        <v>3267.2</v>
      </c>
      <c r="F33" s="23">
        <v>19.8413</v>
      </c>
      <c r="G33" s="24">
        <v>3.9683000000000002</v>
      </c>
      <c r="H33" s="24">
        <v>5.1586999999999996</v>
      </c>
      <c r="I33" s="24">
        <v>6.9444999999999997</v>
      </c>
      <c r="J33" s="24">
        <v>9.9207000000000001</v>
      </c>
      <c r="K33" s="24">
        <v>11.1111</v>
      </c>
      <c r="L33" s="25">
        <v>171.85</v>
      </c>
      <c r="M33" s="24">
        <v>1.0437000000000001</v>
      </c>
      <c r="N33" s="25">
        <v>343.71</v>
      </c>
      <c r="O33" s="24">
        <v>2.0872999999999999</v>
      </c>
      <c r="P33" s="25">
        <v>515.55999999999995</v>
      </c>
      <c r="Q33" s="24">
        <v>3.1309999999999998</v>
      </c>
      <c r="R33" s="25">
        <v>0</v>
      </c>
      <c r="S33" s="25">
        <v>0</v>
      </c>
    </row>
    <row r="34" spans="1:24" s="10" customFormat="1" x14ac:dyDescent="0.3">
      <c r="A34" s="38">
        <v>28</v>
      </c>
      <c r="B34" s="6">
        <v>19776.650000000001</v>
      </c>
      <c r="C34" s="22">
        <v>1648.05</v>
      </c>
      <c r="D34" s="22">
        <v>39551.32</v>
      </c>
      <c r="E34" s="22">
        <v>3295.94</v>
      </c>
      <c r="F34" s="23">
        <v>20.015899999999998</v>
      </c>
      <c r="G34" s="24">
        <v>4.0031999999999996</v>
      </c>
      <c r="H34" s="24">
        <v>5.2041000000000004</v>
      </c>
      <c r="I34" s="24">
        <v>7.0056000000000003</v>
      </c>
      <c r="J34" s="24">
        <v>10.007999999999999</v>
      </c>
      <c r="K34" s="24">
        <v>11.2089</v>
      </c>
      <c r="L34" s="25">
        <v>173.37</v>
      </c>
      <c r="M34" s="24">
        <v>1.0528</v>
      </c>
      <c r="N34" s="25">
        <v>346.73</v>
      </c>
      <c r="O34" s="24">
        <v>2.1057000000000001</v>
      </c>
      <c r="P34" s="25">
        <v>520.1</v>
      </c>
      <c r="Q34" s="24">
        <v>3.1585000000000001</v>
      </c>
      <c r="R34" s="25">
        <v>0</v>
      </c>
      <c r="S34" s="25">
        <v>0</v>
      </c>
    </row>
    <row r="35" spans="1:24" s="10" customFormat="1" x14ac:dyDescent="0.3">
      <c r="A35" s="38">
        <v>29</v>
      </c>
      <c r="B35" s="6">
        <v>19949.13</v>
      </c>
      <c r="C35" s="22">
        <v>1662.43</v>
      </c>
      <c r="D35" s="22">
        <v>39896.269999999997</v>
      </c>
      <c r="E35" s="22">
        <v>3324.69</v>
      </c>
      <c r="F35" s="23">
        <v>20.1904</v>
      </c>
      <c r="G35" s="24">
        <v>4.0381</v>
      </c>
      <c r="H35" s="24">
        <v>5.2495000000000003</v>
      </c>
      <c r="I35" s="24">
        <v>7.0666000000000002</v>
      </c>
      <c r="J35" s="24">
        <v>10.0952</v>
      </c>
      <c r="K35" s="24">
        <v>11.3066</v>
      </c>
      <c r="L35" s="25">
        <v>174.88</v>
      </c>
      <c r="M35" s="24">
        <v>1.0620000000000001</v>
      </c>
      <c r="N35" s="25">
        <v>349.76</v>
      </c>
      <c r="O35" s="24">
        <v>2.1240000000000001</v>
      </c>
      <c r="P35" s="25">
        <v>524.64</v>
      </c>
      <c r="Q35" s="24">
        <v>3.1859999999999999</v>
      </c>
      <c r="R35" s="25">
        <v>0</v>
      </c>
      <c r="S35" s="25">
        <v>0</v>
      </c>
    </row>
    <row r="36" spans="1:24" s="12" customFormat="1" x14ac:dyDescent="0.3">
      <c r="A36" s="37" t="s">
        <v>41</v>
      </c>
      <c r="B36" s="31"/>
      <c r="C36" s="28"/>
      <c r="D36" s="28"/>
      <c r="E36" s="27"/>
      <c r="F36" s="27"/>
      <c r="H36" s="26" t="s">
        <v>42</v>
      </c>
      <c r="I36" s="26"/>
      <c r="J36" s="26"/>
      <c r="K36" s="26"/>
      <c r="L36" s="26"/>
      <c r="M36" s="10"/>
      <c r="N36" s="26" t="s">
        <v>43</v>
      </c>
      <c r="O36" s="26"/>
      <c r="P36" s="26"/>
      <c r="Q36" s="26"/>
      <c r="R36" s="29"/>
      <c r="S36" s="15"/>
      <c r="T36" s="10"/>
      <c r="U36" s="10"/>
      <c r="V36" s="10"/>
      <c r="X36" s="10"/>
    </row>
    <row r="37" spans="1:24" s="10" customFormat="1" x14ac:dyDescent="0.3">
      <c r="A37" s="37" t="s">
        <v>44</v>
      </c>
      <c r="B37" s="32"/>
      <c r="C37" s="29"/>
      <c r="D37" s="29"/>
      <c r="E37" s="26"/>
      <c r="F37" s="26"/>
      <c r="H37" s="26" t="s">
        <v>45</v>
      </c>
      <c r="I37" s="26"/>
      <c r="J37" s="26"/>
      <c r="K37" s="26"/>
      <c r="L37" s="26"/>
      <c r="R37" s="13"/>
      <c r="S37" s="15"/>
    </row>
    <row r="38" spans="1:24" s="10" customFormat="1" x14ac:dyDescent="0.3">
      <c r="A38" s="35"/>
      <c r="B38" s="33"/>
      <c r="C38" s="13"/>
      <c r="D38" s="13"/>
      <c r="R38" s="13"/>
      <c r="S38" s="15"/>
    </row>
    <row r="39" spans="1:24" s="10" customFormat="1" x14ac:dyDescent="0.3">
      <c r="A39" s="35"/>
      <c r="B39" s="33"/>
      <c r="C39" s="13"/>
      <c r="D39" s="13"/>
      <c r="R39" s="13"/>
      <c r="S39" s="15"/>
    </row>
    <row r="40" spans="1:24" s="10" customFormat="1" x14ac:dyDescent="0.3">
      <c r="A40" s="35"/>
      <c r="B40" s="33"/>
      <c r="C40" s="13"/>
      <c r="D40" s="13"/>
      <c r="R40" s="13"/>
      <c r="S40" s="15"/>
    </row>
    <row r="41" spans="1:24" s="10" customFormat="1" x14ac:dyDescent="0.3">
      <c r="A41" s="35"/>
      <c r="B41" s="33"/>
      <c r="C41" s="13"/>
      <c r="D41" s="13"/>
      <c r="R41" s="13"/>
      <c r="S41" s="15"/>
    </row>
    <row r="42" spans="1:24" s="10" customFormat="1" x14ac:dyDescent="0.3">
      <c r="A42" s="35"/>
      <c r="B42" s="33"/>
      <c r="C42" s="13"/>
      <c r="D42" s="13"/>
      <c r="R42" s="13"/>
      <c r="S42" s="15"/>
    </row>
    <row r="43" spans="1:24" s="10" customFormat="1" x14ac:dyDescent="0.3">
      <c r="A43" s="35"/>
      <c r="B43" s="33"/>
      <c r="C43" s="13"/>
      <c r="D43" s="13"/>
      <c r="R43" s="13"/>
      <c r="S43" s="15"/>
    </row>
    <row r="44" spans="1:24" s="10" customFormat="1" x14ac:dyDescent="0.3">
      <c r="A44" s="35"/>
      <c r="B44" s="33"/>
      <c r="C44" s="13"/>
      <c r="D44" s="13"/>
      <c r="R44" s="13"/>
      <c r="S44" s="15"/>
    </row>
    <row r="45" spans="1:24" s="10" customFormat="1" x14ac:dyDescent="0.3">
      <c r="A45" s="35"/>
      <c r="B45" s="33"/>
      <c r="C45" s="13"/>
      <c r="D45" s="13"/>
      <c r="R45" s="13"/>
      <c r="S45" s="15"/>
    </row>
    <row r="46" spans="1:24" s="10" customFormat="1" x14ac:dyDescent="0.3">
      <c r="A46" s="35"/>
      <c r="B46" s="33"/>
      <c r="C46" s="13"/>
      <c r="D46" s="13"/>
      <c r="R46" s="13"/>
      <c r="S46" s="15"/>
    </row>
    <row r="47" spans="1:24" s="10" customFormat="1" x14ac:dyDescent="0.3">
      <c r="A47" s="35"/>
      <c r="B47" s="33"/>
      <c r="C47" s="13"/>
      <c r="D47" s="13"/>
      <c r="R47" s="13"/>
      <c r="S47" s="15"/>
    </row>
  </sheetData>
  <mergeCells count="22">
    <mergeCell ref="P4:Q4"/>
    <mergeCell ref="R2:R5"/>
    <mergeCell ref="S2:S5"/>
    <mergeCell ref="L3:M3"/>
    <mergeCell ref="N3:O3"/>
    <mergeCell ref="P3:Q3"/>
    <mergeCell ref="J1:L1"/>
    <mergeCell ref="A2:A5"/>
    <mergeCell ref="B2:B5"/>
    <mergeCell ref="C2:C5"/>
    <mergeCell ref="D2:D5"/>
    <mergeCell ref="E2:E5"/>
    <mergeCell ref="F2:F5"/>
    <mergeCell ref="G2:K2"/>
    <mergeCell ref="L2:Q2"/>
    <mergeCell ref="L4:M4"/>
    <mergeCell ref="G4:G5"/>
    <mergeCell ref="H4:H5"/>
    <mergeCell ref="I4:I5"/>
    <mergeCell ref="J4:J5"/>
    <mergeCell ref="K4:K5"/>
    <mergeCell ref="N4:O4"/>
  </mergeCells>
  <printOptions horizontalCentered="1"/>
  <pageMargins left="0.43307086614173229" right="0.23622047244094491" top="0.35433070866141736" bottom="0.35433070866141736" header="0.11811023622047245" footer="0.19685039370078741"/>
  <pageSetup paperSize="9" orientation="landscape" r:id="rId1"/>
  <headerFooter>
    <oddHeader>&amp;LBAREMA'S O.O.B. (BLAUW)&amp;RZORGNET VLAANDEREN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1c03c-5d03-49f3-afdc-50c3093a504f">
      <Terms xmlns="http://schemas.microsoft.com/office/infopath/2007/PartnerControls"/>
    </lcf76f155ced4ddcb4097134ff3c332f>
    <TaxCatchAll xmlns="0df55fb6-2f5c-44d2-b548-518b9b3bb7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98AFE83B0F449A8726815E4EB9A62" ma:contentTypeVersion="15" ma:contentTypeDescription="Een nieuw document maken." ma:contentTypeScope="" ma:versionID="f74fa3098c848353c47de767adfa8795">
  <xsd:schema xmlns:xsd="http://www.w3.org/2001/XMLSchema" xmlns:xs="http://www.w3.org/2001/XMLSchema" xmlns:p="http://schemas.microsoft.com/office/2006/metadata/properties" xmlns:ns2="3f61c03c-5d03-49f3-afdc-50c3093a504f" xmlns:ns3="0df55fb6-2f5c-44d2-b548-518b9b3bb72a" targetNamespace="http://schemas.microsoft.com/office/2006/metadata/properties" ma:root="true" ma:fieldsID="d981dce234d9b3c80da8d4a1763514b7" ns2:_="" ns3:_="">
    <xsd:import namespace="3f61c03c-5d03-49f3-afdc-50c3093a504f"/>
    <xsd:import namespace="0df55fb6-2f5c-44d2-b548-518b9b3bb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1c03c-5d03-49f3-afdc-50c3093a5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e6c59b6-3b3f-4110-b66b-b9e6e1a27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55fb6-2f5c-44d2-b548-518b9b3bb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69924af-6d42-4aa2-9599-d043fef9f4ad}" ma:internalName="TaxCatchAll" ma:showField="CatchAllData" ma:web="0df55fb6-2f5c-44d2-b548-518b9b3bb7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491C5-FD5D-48F4-BA6A-D1BF05F90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9D4C1-85C0-44DF-9108-1F2355EFD006}">
  <ds:schemaRefs>
    <ds:schemaRef ds:uri="http://schemas.microsoft.com/office/2006/metadata/properties"/>
    <ds:schemaRef ds:uri="http://schemas.microsoft.com/office/infopath/2007/PartnerControls"/>
    <ds:schemaRef ds:uri="3f61c03c-5d03-49f3-afdc-50c3093a504f"/>
    <ds:schemaRef ds:uri="0df55fb6-2f5c-44d2-b548-518b9b3bb72a"/>
  </ds:schemaRefs>
</ds:datastoreItem>
</file>

<file path=customXml/itemProps3.xml><?xml version="1.0" encoding="utf-8"?>
<ds:datastoreItem xmlns:ds="http://schemas.openxmlformats.org/officeDocument/2006/customXml" ds:itemID="{E187F4E7-2315-460A-B13E-CB8CBC902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1c03c-5d03-49f3-afdc-50c3093a504f"/>
    <ds:schemaRef ds:uri="0df55fb6-2f5c-44d2-b548-518b9b3bb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Minimumloon</vt:lpstr>
      <vt:lpstr>1.12</vt:lpstr>
      <vt:lpstr>1.14</vt:lpstr>
      <vt:lpstr>1.16</vt:lpstr>
      <vt:lpstr>1.18</vt:lpstr>
      <vt:lpstr>1.22</vt:lpstr>
      <vt:lpstr>1.24</vt:lpstr>
      <vt:lpstr>1.26</vt:lpstr>
      <vt:lpstr>1.30</vt:lpstr>
      <vt:lpstr>1.31</vt:lpstr>
      <vt:lpstr>1.35</vt:lpstr>
      <vt:lpstr>1.39</vt:lpstr>
      <vt:lpstr>1.40</vt:lpstr>
      <vt:lpstr>1.40 - 1.57</vt:lpstr>
      <vt:lpstr>1.43-1.55</vt:lpstr>
      <vt:lpstr>1.45</vt:lpstr>
      <vt:lpstr>1.47</vt:lpstr>
      <vt:lpstr>1.50</vt:lpstr>
      <vt:lpstr>1.53</vt:lpstr>
      <vt:lpstr>1.54</vt:lpstr>
      <vt:lpstr> 1.55 - 1.61 - 1.77</vt:lpstr>
      <vt:lpstr> 1.55 - 1.61 - 1.77 (+2J)</vt:lpstr>
      <vt:lpstr>1.59</vt:lpstr>
      <vt:lpstr>1.61 - 1.77</vt:lpstr>
      <vt:lpstr>1.62</vt:lpstr>
      <vt:lpstr>1.63</vt:lpstr>
      <vt:lpstr>1.66</vt:lpstr>
      <vt:lpstr>1.78SP</vt:lpstr>
      <vt:lpstr>1.79</vt:lpstr>
      <vt:lpstr>1.80</vt:lpstr>
      <vt:lpstr>1.81</vt:lpstr>
    </vt:vector>
  </TitlesOfParts>
  <Manager/>
  <Company>Partezis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angrosse</dc:creator>
  <cp:keywords/>
  <dc:description/>
  <cp:lastModifiedBy>Steven Delooze</cp:lastModifiedBy>
  <cp:revision/>
  <dcterms:created xsi:type="dcterms:W3CDTF">2010-12-07T12:12:33Z</dcterms:created>
  <dcterms:modified xsi:type="dcterms:W3CDTF">2023-11-17T10:58:56Z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0x0101002AA98AFE83B0F449A8726815E4EB9A62</vt:lpwstr>
  </property>
  <property fmtid="{D5CDD505-2E9C-101B-9397-08002B2CF9AE}" pid="3" name="MediaServiceImageTags">
    <vt:lpwstr/>
  </property>
</Properties>
</file>