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xl/revisions/revisionHeaders.xml" ContentType="application/vnd.openxmlformats-officedocument.spreadsheetml.revisionHeaders+xml"/>
  <Override PartName="/xl/revisions/revisionLog4.xml" ContentType="application/vnd.openxmlformats-officedocument.spreadsheetml.revisionLog+xml"/>
  <Override PartName="/xl/revisions/userNames.xml" ContentType="application/vnd.openxmlformats-officedocument.spreadsheetml.userNam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revisions/revisionLog3.xml" ContentType="application/vnd.openxmlformats-officedocument.spreadsheetml.revisionLog+xml"/>
  <Override PartName="/xl/revisions/revisionLog2.xml" ContentType="application/vnd.openxmlformats-officedocument.spreadsheetml.revisionLog+xml"/>
  <Override PartName="/xl/revisions/revisionLog1.xml" ContentType="application/vnd.openxmlformats-officedocument.spreadsheetml.revisionLog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02_MEDEWERKERS\STEVEN DE LOOZE\2017 Steven\Barema's\KO\"/>
    </mc:Choice>
  </mc:AlternateContent>
  <bookViews>
    <workbookView xWindow="0" yWindow="15" windowWidth="11340" windowHeight="6540"/>
  </bookViews>
  <sheets>
    <sheet name="Alg werklieden" sheetId="1" r:id="rId1"/>
    <sheet name="minimum" sheetId="2" r:id="rId2"/>
    <sheet name="Blad3" sheetId="3" r:id="rId3"/>
  </sheets>
  <definedNames>
    <definedName name="_xlnm.Print_Area" localSheetId="0">'Alg werklieden'!$R$1:$AG$38</definedName>
    <definedName name="_xlnm.Print_Area" localSheetId="1">minimum!$O$1:$AA$36</definedName>
    <definedName name="Z_58506E4C_BFFF_4D71_879C_96093C7CAE07_.wvu.PrintArea" localSheetId="0" hidden="1">'Alg werklieden'!$R$1:$AG$38</definedName>
    <definedName name="Z_58506E4C_BFFF_4D71_879C_96093C7CAE07_.wvu.PrintArea" localSheetId="1" hidden="1">minimum!$O$1:$AA$36</definedName>
    <definedName name="Z_62992822_FC6D_41BB_8C5A_371BB6F61B7D_.wvu.PrintArea" localSheetId="0" hidden="1">'Alg werklieden'!$R$1:$AG$38</definedName>
    <definedName name="Z_62992822_FC6D_41BB_8C5A_371BB6F61B7D_.wvu.PrintArea" localSheetId="1" hidden="1">minimum!$O$1:$AA$36</definedName>
    <definedName name="Z_792850C0_89E5_45EB_8A76_FB8F035F792A_.wvu.PrintArea" localSheetId="0" hidden="1">'Alg werklieden'!$R$1:$AG$38</definedName>
    <definedName name="Z_792850C0_89E5_45EB_8A76_FB8F035F792A_.wvu.PrintArea" localSheetId="1" hidden="1">minimum!$O$1:$AA$36</definedName>
  </definedNames>
  <calcPr calcId="162913"/>
  <customWorkbookViews>
    <customWorkbookView name="Steven De Looze - Persoonlijke weergave" guid="{62992822-FC6D-41BB-8C5A-371BB6F61B7D}" mergeInterval="0" personalView="1" maximized="1" xWindow="-8" yWindow="-8" windowWidth="1382" windowHeight="744" activeSheetId="1"/>
    <customWorkbookView name="De Looze Steven - Persoonlijke weergave" guid="{58506E4C-BFFF-4D71-879C-96093C7CAE07}" mergeInterval="0" personalView="1" maximized="1" windowWidth="1596" windowHeight="720" activeSheetId="1"/>
    <customWorkbookView name="Johanna Ghesquiere - Persoonlijke weergave" guid="{792850C0-89E5-45EB-8A76-FB8F035F792A}" mergeInterval="0" personalView="1" maximized="1" windowWidth="1676" windowHeight="851" activeSheetId="1" showComments="commIndAndComment"/>
  </customWorkbookViews>
</workbook>
</file>

<file path=xl/calcChain.xml><?xml version="1.0" encoding="utf-8"?>
<calcChain xmlns="http://schemas.openxmlformats.org/spreadsheetml/2006/main">
  <c r="U11" i="2" l="1"/>
  <c r="S19" i="2" s="1"/>
  <c r="V18" i="1"/>
  <c r="X18" i="1"/>
  <c r="Z18" i="1"/>
  <c r="AB18" i="1"/>
  <c r="AD18" i="1"/>
  <c r="V19" i="1"/>
  <c r="X19" i="1"/>
  <c r="Z19" i="1"/>
  <c r="AB19" i="1"/>
  <c r="AD19" i="1"/>
  <c r="V20" i="1"/>
  <c r="X20" i="1"/>
  <c r="Z20" i="1"/>
  <c r="AB20" i="1"/>
  <c r="AD20" i="1"/>
  <c r="V21" i="1"/>
  <c r="X21" i="1"/>
  <c r="Z21" i="1"/>
  <c r="AB21" i="1"/>
  <c r="AD21" i="1"/>
  <c r="V23" i="1"/>
  <c r="X23" i="1"/>
  <c r="Z23" i="1"/>
  <c r="AB23" i="1"/>
  <c r="AD23" i="1"/>
  <c r="V24" i="1"/>
  <c r="X24" i="1"/>
  <c r="Z24" i="1"/>
  <c r="AB24" i="1"/>
  <c r="AD24" i="1"/>
  <c r="V25" i="1"/>
  <c r="X25" i="1"/>
  <c r="Z25" i="1"/>
  <c r="AB25" i="1"/>
  <c r="AD25" i="1"/>
  <c r="V26" i="1"/>
  <c r="X26" i="1"/>
  <c r="Z26" i="1"/>
  <c r="AB26" i="1"/>
  <c r="AD26" i="1"/>
  <c r="V27" i="1"/>
  <c r="X27" i="1"/>
  <c r="Z27" i="1"/>
  <c r="AB27" i="1"/>
  <c r="AD27" i="1"/>
  <c r="V29" i="1"/>
  <c r="X29" i="1"/>
  <c r="Z29" i="1"/>
  <c r="AB29" i="1"/>
  <c r="AD29" i="1"/>
  <c r="V30" i="1"/>
  <c r="X30" i="1"/>
  <c r="Z30" i="1"/>
  <c r="AB30" i="1"/>
  <c r="AD30" i="1"/>
  <c r="V31" i="1"/>
  <c r="X31" i="1"/>
  <c r="Z31" i="1"/>
  <c r="AB31" i="1"/>
  <c r="AD31" i="1"/>
  <c r="V32" i="1"/>
  <c r="X32" i="1"/>
  <c r="Z32" i="1"/>
  <c r="AB32" i="1"/>
  <c r="AD32" i="1"/>
  <c r="V33" i="1"/>
  <c r="X33" i="1"/>
  <c r="Z33" i="1"/>
  <c r="AB33" i="1"/>
  <c r="AD33" i="1"/>
  <c r="V35" i="1"/>
  <c r="X35" i="1"/>
  <c r="Z35" i="1"/>
  <c r="AB35" i="1"/>
  <c r="AD35" i="1"/>
  <c r="X36" i="1"/>
  <c r="Z36" i="1"/>
  <c r="AB36" i="1"/>
  <c r="AD36" i="1"/>
  <c r="S31" i="2" l="1"/>
  <c r="S25" i="2"/>
  <c r="Z34" i="2"/>
  <c r="Z22" i="2"/>
  <c r="Z28" i="2"/>
  <c r="S34" i="2"/>
  <c r="S28" i="2"/>
  <c r="S22" i="2"/>
  <c r="Z31" i="2"/>
  <c r="Z25" i="2"/>
  <c r="Z19" i="2"/>
</calcChain>
</file>

<file path=xl/sharedStrings.xml><?xml version="1.0" encoding="utf-8"?>
<sst xmlns="http://schemas.openxmlformats.org/spreadsheetml/2006/main" count="462" uniqueCount="61">
  <si>
    <t>BAREMA'S WERKLIEDENPERSONEEL - PARITAIR SUBKOMITEE VOOR DE GEZONDHEIDSINRICHTINGEN EN -DIENSTEN</t>
  </si>
  <si>
    <t>===============================================================================================</t>
  </si>
  <si>
    <t>CAO van 26.02.1996 - NIET toepasselijk voor medisch schooltoezicht</t>
  </si>
  <si>
    <t>38 - uren stelsel</t>
  </si>
  <si>
    <t>Toepasselijk vanaf 1 november 1994</t>
  </si>
  <si>
    <t xml:space="preserve"> I. BAREMIEKE UURLONEN.</t>
  </si>
  <si>
    <t>|</t>
  </si>
  <si>
    <t>-------------</t>
  </si>
  <si>
    <t>------------</t>
  </si>
  <si>
    <t>Barem.</t>
  </si>
  <si>
    <t>1e cat.</t>
  </si>
  <si>
    <t>2e cat.</t>
  </si>
  <si>
    <t>3e cat.</t>
  </si>
  <si>
    <t>4e cat.</t>
  </si>
  <si>
    <t>5e cat.</t>
  </si>
  <si>
    <t>ancien.</t>
  </si>
  <si>
    <t>---------------</t>
  </si>
  <si>
    <t>18/0</t>
  </si>
  <si>
    <t>1</t>
  </si>
  <si>
    <t>2</t>
  </si>
  <si>
    <t>3</t>
  </si>
  <si>
    <t>5</t>
  </si>
  <si>
    <t>7</t>
  </si>
  <si>
    <t>9</t>
  </si>
  <si>
    <t>11</t>
  </si>
  <si>
    <t>13</t>
  </si>
  <si>
    <t>15</t>
  </si>
  <si>
    <t>17</t>
  </si>
  <si>
    <t>19</t>
  </si>
  <si>
    <t>21</t>
  </si>
  <si>
    <t>23</t>
  </si>
  <si>
    <t>25</t>
  </si>
  <si>
    <t>27</t>
  </si>
  <si>
    <t>-</t>
  </si>
  <si>
    <t>Jaarbasis aan spilindex 138,01 basis 1984, nr 56, vereffening aan 100% - EUR</t>
  </si>
  <si>
    <t>BAREMA'S PARITAIR SUBCOMITE VOOR DE GEZONDHEIDSINRICHTINGEN EN -DIENSTEN</t>
  </si>
  <si>
    <t>WERKLIEDEN</t>
  </si>
  <si>
    <t>- 38 - uren stelsel</t>
  </si>
  <si>
    <t xml:space="preserve"> BAREMIEKE UURLONEN</t>
  </si>
  <si>
    <t xml:space="preserve">   vereffeningspercentage:</t>
  </si>
  <si>
    <t>PARITAIR SUBCOMITE VOOR DE GEZONDHEIDSINRICHTINGEN EN -DIENSTEN</t>
  </si>
  <si>
    <t>GEWAARBORGD MINIMUMLOON</t>
  </si>
  <si>
    <t>Gewaarborgd minimumloon overeenkomstig de CAO van 19 mei 1992, toepasselijk vanaf 1 juli 1992</t>
  </si>
  <si>
    <t xml:space="preserve">               </t>
  </si>
  <si>
    <t>A.</t>
  </si>
  <si>
    <t>Bedienden - maandloon</t>
  </si>
  <si>
    <t>B.</t>
  </si>
  <si>
    <t>Werklieden - uurloon (38 uren per week)</t>
  </si>
  <si>
    <t>21 jaar en ouder:</t>
  </si>
  <si>
    <t>20 jaar</t>
  </si>
  <si>
    <t>:</t>
  </si>
  <si>
    <t>19 jaar</t>
  </si>
  <si>
    <t>18 jaar</t>
  </si>
  <si>
    <t xml:space="preserve">17 jaar </t>
  </si>
  <si>
    <t>17 jaar</t>
  </si>
  <si>
    <t>16 jaar</t>
  </si>
  <si>
    <t>Aan spilindex 106,22, nr. 67, vereffening aan 100% - EUR</t>
  </si>
  <si>
    <t>- Uurlonen aangepast aan spilindex 103,04  - EUR</t>
  </si>
  <si>
    <t>- Toepasselijk vanaf 1 juli 2017</t>
  </si>
  <si>
    <t xml:space="preserve">Aan spilindex 103,04, vereffening aan </t>
  </si>
  <si>
    <t>vanaf 1 juli 2017- EUR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</si>
</sst>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\ _B_F_-;\-* #,##0.00\ _B_F_-;_-* &quot;-&quot;??\ _B_F_-;_-@_-"/>
    <numFmt numFmtId="165" formatCode="#,##0.0000"/>
    <numFmt numFmtId="166" formatCode="0.0000"/>
  </numFmts>
  <fonts count="6">
    <font>
      <sz val="10"/>
      <name val="Arial"/>
    </font>
    <font>
      <sz val="10"/>
      <name val="Courier"/>
      <family val="3"/>
    </font>
    <font>
      <b/>
      <sz val="10"/>
      <name val="CG Times"/>
      <family val="1"/>
    </font>
    <font>
      <b/>
      <u/>
      <sz val="10"/>
      <name val="CG Times"/>
      <family val="1"/>
    </font>
    <font>
      <sz val="10"/>
      <name val="CG Times"/>
      <family val="1"/>
    </font>
    <font>
      <b/>
      <sz val="10"/>
      <color indexed="10"/>
      <name val="CG Times"/>
      <family val="1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medium">
        <color indexed="64"/>
      </bottom>
      <diagonal/>
    </border>
  </borders>
  <cellStyleXfs count="2">
    <xf numFmtId="0" fontId="0" fillId="0" borderId="0"/>
    <xf numFmtId="39" fontId="1" fillId="0" borderId="0"/>
  </cellStyleXfs>
  <cellXfs count="56">
    <xf numFmtId="0" fontId="0" fillId="0" borderId="0" xfId="0"/>
    <xf numFmtId="39" fontId="1" fillId="0" borderId="0" xfId="1" applyAlignment="1" applyProtection="1">
      <alignment horizontal="left"/>
    </xf>
    <xf numFmtId="39" fontId="1" fillId="0" borderId="0" xfId="1"/>
    <xf numFmtId="39" fontId="1" fillId="0" borderId="0" xfId="1" quotePrefix="1" applyAlignment="1" applyProtection="1">
      <alignment horizontal="left"/>
    </xf>
    <xf numFmtId="39" fontId="1" fillId="0" borderId="0" xfId="1" applyAlignment="1" applyProtection="1">
      <alignment horizontal="center"/>
    </xf>
    <xf numFmtId="39" fontId="1" fillId="0" borderId="0" xfId="1" applyProtection="1"/>
    <xf numFmtId="39" fontId="1" fillId="0" borderId="0" xfId="1" applyFont="1" applyAlignment="1" applyProtection="1">
      <alignment horizontal="left"/>
    </xf>
    <xf numFmtId="39" fontId="1" fillId="0" borderId="0" xfId="1" quotePrefix="1" applyFont="1" applyAlignment="1" applyProtection="1">
      <alignment horizontal="center"/>
    </xf>
    <xf numFmtId="39" fontId="2" fillId="0" borderId="0" xfId="1" applyFont="1" applyAlignment="1" applyProtection="1">
      <alignment horizontal="center"/>
    </xf>
    <xf numFmtId="39" fontId="2" fillId="0" borderId="0" xfId="1" applyFont="1"/>
    <xf numFmtId="39" fontId="2" fillId="0" borderId="0" xfId="1" applyFont="1" applyAlignment="1" applyProtection="1">
      <alignment horizontal="left"/>
    </xf>
    <xf numFmtId="39" fontId="2" fillId="0" borderId="0" xfId="1" quotePrefix="1" applyFont="1" applyAlignment="1" applyProtection="1">
      <alignment horizontal="left"/>
    </xf>
    <xf numFmtId="39" fontId="4" fillId="0" borderId="0" xfId="1" applyFont="1"/>
    <xf numFmtId="39" fontId="2" fillId="0" borderId="0" xfId="1" applyFont="1" applyBorder="1" applyAlignment="1" applyProtection="1">
      <alignment horizontal="left"/>
    </xf>
    <xf numFmtId="39" fontId="2" fillId="0" borderId="0" xfId="1" applyFont="1" applyBorder="1"/>
    <xf numFmtId="39" fontId="2" fillId="0" borderId="1" xfId="1" applyFont="1" applyBorder="1" applyAlignment="1" applyProtection="1">
      <alignment horizontal="left"/>
    </xf>
    <xf numFmtId="39" fontId="2" fillId="0" borderId="1" xfId="1" applyFont="1" applyBorder="1"/>
    <xf numFmtId="39" fontId="2" fillId="0" borderId="1" xfId="1" quotePrefix="1" applyFont="1" applyBorder="1" applyAlignment="1" applyProtection="1">
      <alignment horizontal="left"/>
    </xf>
    <xf numFmtId="39" fontId="2" fillId="0" borderId="0" xfId="1" quotePrefix="1" applyFont="1" applyAlignment="1" applyProtection="1">
      <alignment horizontal="right"/>
    </xf>
    <xf numFmtId="0" fontId="5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/>
    <xf numFmtId="0" fontId="4" fillId="0" borderId="0" xfId="0" applyFont="1"/>
    <xf numFmtId="164" fontId="2" fillId="0" borderId="0" xfId="0" applyNumberFormat="1" applyFont="1"/>
    <xf numFmtId="2" fontId="2" fillId="0" borderId="0" xfId="0" applyNumberFormat="1" applyFont="1"/>
    <xf numFmtId="165" fontId="2" fillId="0" borderId="0" xfId="1" applyNumberFormat="1" applyFont="1" applyProtection="1"/>
    <xf numFmtId="165" fontId="2" fillId="0" borderId="0" xfId="1" quotePrefix="1" applyNumberFormat="1" applyFont="1" applyAlignment="1" applyProtection="1">
      <alignment horizontal="left"/>
    </xf>
    <xf numFmtId="165" fontId="2" fillId="0" borderId="0" xfId="1" quotePrefix="1" applyNumberFormat="1" applyFont="1" applyAlignment="1" applyProtection="1">
      <alignment horizontal="center"/>
    </xf>
    <xf numFmtId="0" fontId="0" fillId="0" borderId="0" xfId="0" applyBorder="1"/>
    <xf numFmtId="0" fontId="5" fillId="0" borderId="0" xfId="0" applyFont="1" applyBorder="1"/>
    <xf numFmtId="0" fontId="2" fillId="0" borderId="0" xfId="0" applyFont="1" applyBorder="1"/>
    <xf numFmtId="0" fontId="2" fillId="0" borderId="0" xfId="0" applyFont="1" applyBorder="1" applyAlignment="1">
      <alignment horizontal="right"/>
    </xf>
    <xf numFmtId="0" fontId="3" fillId="0" borderId="0" xfId="0" applyFont="1" applyBorder="1"/>
    <xf numFmtId="0" fontId="4" fillId="0" borderId="0" xfId="0" applyFont="1" applyBorder="1"/>
    <xf numFmtId="164" fontId="2" fillId="0" borderId="0" xfId="0" applyNumberFormat="1" applyFont="1" applyBorder="1"/>
    <xf numFmtId="1" fontId="2" fillId="0" borderId="0" xfId="0" applyNumberFormat="1" applyFont="1" applyBorder="1"/>
    <xf numFmtId="39" fontId="1" fillId="0" borderId="0" xfId="1" applyBorder="1" applyAlignment="1" applyProtection="1">
      <alignment horizontal="left"/>
    </xf>
    <xf numFmtId="39" fontId="1" fillId="0" borderId="0" xfId="1" applyBorder="1"/>
    <xf numFmtId="39" fontId="1" fillId="0" borderId="0" xfId="1" applyFont="1" applyBorder="1" applyAlignment="1" applyProtection="1">
      <alignment horizontal="left"/>
    </xf>
    <xf numFmtId="39" fontId="1" fillId="0" borderId="0" xfId="1" quotePrefix="1" applyBorder="1" applyAlignment="1" applyProtection="1">
      <alignment horizontal="left"/>
    </xf>
    <xf numFmtId="39" fontId="1" fillId="0" borderId="0" xfId="1" applyBorder="1" applyAlignment="1" applyProtection="1">
      <alignment horizontal="center"/>
    </xf>
    <xf numFmtId="39" fontId="1" fillId="0" borderId="0" xfId="1" applyBorder="1" applyProtection="1"/>
    <xf numFmtId="10" fontId="2" fillId="2" borderId="0" xfId="1" applyNumberFormat="1" applyFont="1" applyFill="1"/>
    <xf numFmtId="10" fontId="2" fillId="2" borderId="0" xfId="0" applyNumberFormat="1" applyFont="1" applyFill="1"/>
    <xf numFmtId="0" fontId="2" fillId="0" borderId="0" xfId="0" applyFont="1" applyAlignment="1"/>
    <xf numFmtId="0" fontId="0" fillId="0" borderId="0" xfId="0" applyAlignment="1"/>
    <xf numFmtId="0" fontId="0" fillId="0" borderId="0" xfId="0" applyBorder="1" applyAlignment="1"/>
    <xf numFmtId="166" fontId="2" fillId="0" borderId="0" xfId="0" applyNumberFormat="1" applyFont="1" applyAlignment="1"/>
    <xf numFmtId="39" fontId="2" fillId="3" borderId="0" xfId="1" quotePrefix="1" applyFont="1" applyFill="1" applyAlignment="1" applyProtection="1">
      <alignment horizontal="left"/>
    </xf>
    <xf numFmtId="39" fontId="2" fillId="3" borderId="0" xfId="1" applyFont="1" applyFill="1"/>
    <xf numFmtId="0" fontId="2" fillId="3" borderId="0" xfId="0" applyFont="1" applyFill="1"/>
    <xf numFmtId="39" fontId="3" fillId="0" borderId="0" xfId="1" applyFont="1" applyAlignment="1" applyProtection="1">
      <alignment horizontal="center"/>
    </xf>
    <xf numFmtId="39" fontId="2" fillId="0" borderId="0" xfId="1" applyFont="1" applyAlignment="1" applyProtection="1">
      <alignment horizontal="center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/>
    </xf>
  </cellXfs>
  <cellStyles count="2">
    <cellStyle name="Standaard" xfId="0" builtinId="0"/>
    <cellStyle name="Standaard_WERK1097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revisionHeaders" Target="revisions/revisionHeaders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usernames" Target="revisions/userNames.xml"/></Relationships>
</file>

<file path=xl/revisions/_rels/revisionHeaders.xml.rels><?xml version="1.0" encoding="UTF-8" standalone="yes"?>
<Relationships xmlns="http://schemas.openxmlformats.org/package/2006/relationships"><Relationship Id="rId9" Type="http://schemas.openxmlformats.org/officeDocument/2006/relationships/revisionLog" Target="revisionLog4.xml"/></Relationships>
</file>

<file path=xl/revisions/revisionHeaders.xml><?xml version="1.0" encoding="utf-8"?>
<head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guid="{EB60F15B-219F-43D3-AAD4-0EE8BBD3F5C4}" diskRevisions="1" revisionId="60" version="3">
  <header guid="{EB60F15B-219F-43D3-AAD4-0EE8BBD3F5C4}" dateTime="2017-06-09T09:50:11" maxSheetId="4" userName="Steven De Looze" r:id="rId9" minRId="56" maxRId="60">
    <sheetIdMap count="3">
      <sheetId val="1"/>
      <sheetId val="2"/>
      <sheetId val="3"/>
    </sheetIdMap>
  </header>
</headers>
</file>

<file path=xl/revisions/revisionLog4.xml><?xml version="1.0" encoding="utf-8"?>
<revision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rcc rId="56" sId="1" quotePrefix="1">
    <oc r="S6" t="inlineStr">
      <is>
        <t>- Uurlonen aangepast aan spilindex 101,02  - EUR</t>
      </is>
    </oc>
    <nc r="S6" t="inlineStr">
      <is>
        <t>- Uurlonen aangepast aan spilindex 103,04  - EUR</t>
      </is>
    </nc>
  </rcc>
  <rcc rId="57" sId="1" numFmtId="14">
    <oc r="X7">
      <v>1.6406000000000001</v>
    </oc>
    <nc r="X7">
      <v>1.6734</v>
    </nc>
  </rcc>
  <rcc rId="58" sId="1" quotePrefix="1">
    <oc r="S9" t="inlineStr">
      <is>
        <t>- Toepasselijk vanaf 1 juli 2016</t>
      </is>
    </oc>
    <nc r="S9" t="inlineStr">
      <is>
        <t>- Toepasselijk vanaf 1 juli 2017</t>
      </is>
    </nc>
  </rcc>
  <rcc rId="59" sId="2">
    <oc r="P11" t="inlineStr">
      <is>
        <t xml:space="preserve">Aan spilindex 101,02, vereffening aan </t>
      </is>
    </oc>
    <nc r="P11" t="inlineStr">
      <is>
        <t xml:space="preserve">Aan spilindex 103,04, vereffening aan </t>
      </is>
    </nc>
  </rcc>
  <rcc rId="60" sId="2">
    <oc r="V11" t="inlineStr">
      <is>
        <t>vanaf 1 juli 2016 - EUR</t>
      </is>
    </oc>
    <nc r="V11" t="inlineStr">
      <is>
        <t>vanaf 1 juli 2017- EUR</t>
      </is>
    </nc>
  </rcc>
</revisions>
</file>

<file path=xl/revisions/userNames.xml><?xml version="1.0" encoding="utf-8"?>
<users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 count="0"/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4" Type="http://schemas.openxmlformats.org/officeDocument/2006/relationships/printerSettings" Target="../printerSettings/printerSettings4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7.bin"/><Relationship Id="rId2" Type="http://schemas.openxmlformats.org/officeDocument/2006/relationships/printerSettings" Target="../printerSettings/printerSettings6.bin"/><Relationship Id="rId1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G109"/>
  <sheetViews>
    <sheetView tabSelected="1" zoomScaleNormal="100" workbookViewId="0"/>
  </sheetViews>
  <sheetFormatPr defaultRowHeight="12.75"/>
  <cols>
    <col min="1" max="1" width="1.5703125" customWidth="1"/>
    <col min="3" max="3" width="1.85546875" customWidth="1"/>
    <col min="4" max="4" width="14.5703125" customWidth="1"/>
    <col min="5" max="5" width="1.85546875" customWidth="1"/>
    <col min="6" max="6" width="13.5703125" customWidth="1"/>
    <col min="7" max="7" width="1.85546875" customWidth="1"/>
    <col min="8" max="8" width="14.7109375" customWidth="1"/>
    <col min="9" max="9" width="1.85546875" customWidth="1"/>
    <col min="10" max="10" width="13.5703125" customWidth="1"/>
    <col min="11" max="11" width="1.85546875" customWidth="1"/>
    <col min="12" max="12" width="13.85546875" customWidth="1"/>
    <col min="13" max="13" width="1.7109375" customWidth="1"/>
    <col min="19" max="19" width="1.85546875" customWidth="1"/>
    <col min="21" max="21" width="1.7109375" customWidth="1"/>
    <col min="23" max="23" width="1.85546875" customWidth="1"/>
    <col min="25" max="25" width="2" customWidth="1"/>
    <col min="27" max="27" width="1.85546875" customWidth="1"/>
    <col min="29" max="29" width="1.85546875" customWidth="1"/>
    <col min="31" max="31" width="1.85546875" customWidth="1"/>
  </cols>
  <sheetData>
    <row r="1" spans="1:3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S1" s="53" t="s">
        <v>35</v>
      </c>
      <c r="T1" s="53"/>
      <c r="U1" s="53"/>
      <c r="V1" s="53"/>
      <c r="W1" s="53"/>
      <c r="X1" s="53"/>
      <c r="Y1" s="53"/>
      <c r="Z1" s="53"/>
      <c r="AA1" s="53"/>
      <c r="AB1" s="53"/>
      <c r="AC1" s="53"/>
      <c r="AD1" s="53"/>
      <c r="AE1" s="53"/>
      <c r="AF1" s="53"/>
      <c r="AG1" s="53"/>
    </row>
    <row r="2" spans="1:33">
      <c r="A2" s="1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9"/>
    </row>
    <row r="3" spans="1:33">
      <c r="A3" s="1" t="s">
        <v>2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S3" s="10"/>
      <c r="T3" s="9"/>
      <c r="U3" s="9"/>
      <c r="V3" s="9"/>
      <c r="W3" s="9"/>
      <c r="X3" s="9"/>
      <c r="Y3" s="9"/>
      <c r="Z3" s="9"/>
      <c r="AA3" s="9"/>
      <c r="AB3" s="9"/>
      <c r="AC3" s="9"/>
      <c r="AD3" s="9"/>
      <c r="AE3" s="9"/>
      <c r="AF3" s="9"/>
    </row>
    <row r="4" spans="1:3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S4" s="9"/>
      <c r="T4" s="53" t="s">
        <v>36</v>
      </c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9"/>
    </row>
    <row r="5" spans="1:33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S5" s="9"/>
      <c r="T5" s="9"/>
      <c r="U5" s="9"/>
      <c r="V5" s="9"/>
      <c r="W5" s="9"/>
      <c r="X5" s="10"/>
      <c r="Y5" s="9"/>
      <c r="Z5" s="9"/>
      <c r="AA5" s="9"/>
      <c r="AB5" s="9"/>
      <c r="AC5" s="9"/>
      <c r="AD5" s="9"/>
      <c r="AE5" s="9"/>
      <c r="AF5" s="9"/>
    </row>
    <row r="6" spans="1:33">
      <c r="A6" s="6" t="s">
        <v>34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2"/>
      <c r="S6" s="11" t="s">
        <v>57</v>
      </c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</row>
    <row r="7" spans="1:3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  <c r="M7" s="2"/>
      <c r="S7" s="10" t="s">
        <v>39</v>
      </c>
      <c r="T7" s="9"/>
      <c r="W7" s="9"/>
      <c r="X7" s="43">
        <v>1.6734</v>
      </c>
      <c r="Y7" s="9"/>
      <c r="Z7" s="9"/>
      <c r="AA7" s="9"/>
      <c r="AB7" s="9"/>
      <c r="AC7" s="9"/>
      <c r="AD7" s="9"/>
      <c r="AE7" s="9"/>
      <c r="AF7" s="9"/>
    </row>
    <row r="8" spans="1:33">
      <c r="A8" s="1" t="s">
        <v>3</v>
      </c>
      <c r="B8" s="2"/>
      <c r="C8" s="2"/>
      <c r="D8" s="2"/>
      <c r="E8" s="2"/>
      <c r="F8" s="2"/>
      <c r="G8" s="2"/>
      <c r="H8" s="2"/>
      <c r="I8" s="2"/>
      <c r="J8" s="2"/>
      <c r="K8" s="2"/>
      <c r="L8" s="2"/>
      <c r="M8" s="2"/>
      <c r="S8" s="10" t="s">
        <v>37</v>
      </c>
      <c r="T8" s="9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</row>
    <row r="9" spans="1:33">
      <c r="A9" s="1" t="s">
        <v>4</v>
      </c>
      <c r="B9" s="2"/>
      <c r="C9" s="2"/>
      <c r="D9" s="2"/>
      <c r="E9" s="2"/>
      <c r="F9" s="2"/>
      <c r="G9" s="2"/>
      <c r="H9" s="2"/>
      <c r="I9" s="2"/>
      <c r="J9" s="2"/>
      <c r="K9" s="2"/>
      <c r="L9" s="2"/>
      <c r="M9" s="2"/>
      <c r="S9" s="49" t="s">
        <v>58</v>
      </c>
      <c r="T9" s="50"/>
      <c r="U9" s="50"/>
      <c r="V9" s="50"/>
      <c r="W9" s="50"/>
      <c r="X9" s="50"/>
      <c r="Y9" s="9"/>
      <c r="Z9" s="9"/>
      <c r="AA9" s="9"/>
      <c r="AB9" s="9"/>
      <c r="AC9" s="9"/>
      <c r="AD9" s="9"/>
      <c r="AE9" s="9"/>
      <c r="AF9" s="9"/>
    </row>
    <row r="10" spans="1:33">
      <c r="A10" s="2"/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  <c r="M10" s="2"/>
      <c r="S10" s="9"/>
      <c r="T10" s="9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</row>
    <row r="11" spans="1:33">
      <c r="A11" s="1" t="s">
        <v>5</v>
      </c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S11" s="13" t="s">
        <v>38</v>
      </c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9"/>
    </row>
    <row r="12" spans="1:33" ht="13.5" thickBot="1">
      <c r="A12" s="1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S12" s="15"/>
      <c r="T12" s="16"/>
      <c r="U12" s="16"/>
      <c r="V12" s="16"/>
      <c r="W12" s="16"/>
      <c r="X12" s="16"/>
      <c r="Y12" s="16"/>
      <c r="Z12" s="16"/>
      <c r="AA12" s="16"/>
      <c r="AB12" s="16"/>
      <c r="AC12" s="16"/>
      <c r="AD12" s="16"/>
      <c r="AE12" s="16"/>
      <c r="AF12" s="9"/>
    </row>
    <row r="13" spans="1:33" ht="6" customHeight="1">
      <c r="A13" s="3" t="s">
        <v>6</v>
      </c>
      <c r="B13" s="1" t="s">
        <v>7</v>
      </c>
      <c r="C13" s="3" t="s">
        <v>6</v>
      </c>
      <c r="D13" s="1" t="s">
        <v>8</v>
      </c>
      <c r="E13" s="3" t="s">
        <v>6</v>
      </c>
      <c r="F13" s="1" t="s">
        <v>8</v>
      </c>
      <c r="G13" s="3" t="s">
        <v>6</v>
      </c>
      <c r="H13" s="1" t="s">
        <v>8</v>
      </c>
      <c r="I13" s="3" t="s">
        <v>6</v>
      </c>
      <c r="J13" s="1" t="s">
        <v>8</v>
      </c>
      <c r="K13" s="3" t="s">
        <v>6</v>
      </c>
      <c r="L13" s="1" t="s">
        <v>8</v>
      </c>
      <c r="M13" s="3" t="s">
        <v>6</v>
      </c>
      <c r="S13" s="11" t="s">
        <v>6</v>
      </c>
      <c r="T13" s="10"/>
      <c r="U13" s="11" t="s">
        <v>6</v>
      </c>
      <c r="V13" s="10"/>
      <c r="W13" s="11" t="s">
        <v>6</v>
      </c>
      <c r="X13" s="10"/>
      <c r="Y13" s="11" t="s">
        <v>6</v>
      </c>
      <c r="Z13" s="10"/>
      <c r="AA13" s="11" t="s">
        <v>6</v>
      </c>
      <c r="AB13" s="10"/>
      <c r="AC13" s="11" t="s">
        <v>6</v>
      </c>
      <c r="AD13" s="10"/>
      <c r="AE13" s="11" t="s">
        <v>6</v>
      </c>
      <c r="AF13" s="9"/>
    </row>
    <row r="14" spans="1:33">
      <c r="A14" s="3" t="s">
        <v>6</v>
      </c>
      <c r="B14" s="4" t="s">
        <v>9</v>
      </c>
      <c r="C14" s="3" t="s">
        <v>6</v>
      </c>
      <c r="D14" s="4" t="s">
        <v>10</v>
      </c>
      <c r="E14" s="3" t="s">
        <v>6</v>
      </c>
      <c r="F14" s="4" t="s">
        <v>11</v>
      </c>
      <c r="G14" s="3" t="s">
        <v>6</v>
      </c>
      <c r="H14" s="4" t="s">
        <v>12</v>
      </c>
      <c r="I14" s="3" t="s">
        <v>6</v>
      </c>
      <c r="J14" s="4" t="s">
        <v>13</v>
      </c>
      <c r="K14" s="3" t="s">
        <v>6</v>
      </c>
      <c r="L14" s="4" t="s">
        <v>14</v>
      </c>
      <c r="M14" s="3" t="s">
        <v>6</v>
      </c>
      <c r="S14" s="11" t="s">
        <v>6</v>
      </c>
      <c r="T14" s="8" t="s">
        <v>9</v>
      </c>
      <c r="U14" s="11" t="s">
        <v>6</v>
      </c>
      <c r="V14" s="8" t="s">
        <v>10</v>
      </c>
      <c r="W14" s="11" t="s">
        <v>6</v>
      </c>
      <c r="X14" s="8" t="s">
        <v>11</v>
      </c>
      <c r="Y14" s="11" t="s">
        <v>6</v>
      </c>
      <c r="Z14" s="8" t="s">
        <v>12</v>
      </c>
      <c r="AA14" s="11" t="s">
        <v>6</v>
      </c>
      <c r="AB14" s="8" t="s">
        <v>13</v>
      </c>
      <c r="AC14" s="11" t="s">
        <v>6</v>
      </c>
      <c r="AD14" s="8" t="s">
        <v>14</v>
      </c>
      <c r="AE14" s="11" t="s">
        <v>6</v>
      </c>
      <c r="AF14" s="9"/>
    </row>
    <row r="15" spans="1:33">
      <c r="A15" s="3" t="s">
        <v>6</v>
      </c>
      <c r="B15" s="4" t="s">
        <v>15</v>
      </c>
      <c r="C15" s="3" t="s">
        <v>6</v>
      </c>
      <c r="D15" s="2"/>
      <c r="E15" s="3" t="s">
        <v>6</v>
      </c>
      <c r="F15" s="2"/>
      <c r="G15" s="3" t="s">
        <v>6</v>
      </c>
      <c r="H15" s="2"/>
      <c r="I15" s="3" t="s">
        <v>6</v>
      </c>
      <c r="J15" s="2"/>
      <c r="K15" s="3" t="s">
        <v>6</v>
      </c>
      <c r="L15" s="2"/>
      <c r="M15" s="3" t="s">
        <v>6</v>
      </c>
      <c r="S15" s="11" t="s">
        <v>6</v>
      </c>
      <c r="T15" s="8" t="s">
        <v>15</v>
      </c>
      <c r="U15" s="11" t="s">
        <v>6</v>
      </c>
      <c r="V15" s="9"/>
      <c r="W15" s="11" t="s">
        <v>6</v>
      </c>
      <c r="X15" s="9"/>
      <c r="Y15" s="11" t="s">
        <v>6</v>
      </c>
      <c r="Z15" s="9"/>
      <c r="AA15" s="11" t="s">
        <v>6</v>
      </c>
      <c r="AB15" s="9"/>
      <c r="AC15" s="11" t="s">
        <v>6</v>
      </c>
      <c r="AD15" s="9"/>
      <c r="AE15" s="11" t="s">
        <v>6</v>
      </c>
      <c r="AF15" s="9"/>
    </row>
    <row r="16" spans="1:33" ht="6" customHeight="1" thickBot="1">
      <c r="A16" s="3" t="s">
        <v>6</v>
      </c>
      <c r="B16" s="1" t="s">
        <v>7</v>
      </c>
      <c r="C16" s="3" t="s">
        <v>6</v>
      </c>
      <c r="D16" s="1" t="s">
        <v>16</v>
      </c>
      <c r="E16" s="3" t="s">
        <v>6</v>
      </c>
      <c r="F16" s="1" t="s">
        <v>8</v>
      </c>
      <c r="G16" s="3" t="s">
        <v>6</v>
      </c>
      <c r="H16" s="1" t="s">
        <v>8</v>
      </c>
      <c r="I16" s="3" t="s">
        <v>6</v>
      </c>
      <c r="J16" s="1" t="s">
        <v>16</v>
      </c>
      <c r="K16" s="3" t="s">
        <v>6</v>
      </c>
      <c r="L16" s="1" t="s">
        <v>8</v>
      </c>
      <c r="M16" s="3" t="s">
        <v>6</v>
      </c>
      <c r="S16" s="11" t="s">
        <v>6</v>
      </c>
      <c r="T16" s="15"/>
      <c r="U16" s="11" t="s">
        <v>6</v>
      </c>
      <c r="V16" s="15"/>
      <c r="W16" s="11" t="s">
        <v>6</v>
      </c>
      <c r="X16" s="15"/>
      <c r="Y16" s="11" t="s">
        <v>6</v>
      </c>
      <c r="Z16" s="15"/>
      <c r="AA16" s="11" t="s">
        <v>6</v>
      </c>
      <c r="AB16" s="15"/>
      <c r="AC16" s="11" t="s">
        <v>6</v>
      </c>
      <c r="AD16" s="15"/>
      <c r="AE16" s="11" t="s">
        <v>6</v>
      </c>
      <c r="AF16" s="9"/>
    </row>
    <row r="17" spans="1:32" ht="6" customHeight="1">
      <c r="A17" s="3"/>
      <c r="B17" s="1"/>
      <c r="C17" s="3"/>
      <c r="D17" s="1"/>
      <c r="E17" s="3"/>
      <c r="F17" s="1"/>
      <c r="G17" s="3"/>
      <c r="H17" s="1"/>
      <c r="I17" s="3"/>
      <c r="J17" s="1"/>
      <c r="K17" s="3"/>
      <c r="L17" s="1"/>
      <c r="M17" s="3"/>
      <c r="S17" s="11" t="s">
        <v>6</v>
      </c>
      <c r="T17" s="13"/>
      <c r="U17" s="11" t="s">
        <v>6</v>
      </c>
      <c r="V17" s="13"/>
      <c r="W17" s="11" t="s">
        <v>6</v>
      </c>
      <c r="X17" s="13"/>
      <c r="Y17" s="11" t="s">
        <v>6</v>
      </c>
      <c r="Z17" s="13"/>
      <c r="AA17" s="11" t="s">
        <v>6</v>
      </c>
      <c r="AB17" s="13"/>
      <c r="AC17" s="11" t="s">
        <v>6</v>
      </c>
      <c r="AD17" s="13"/>
      <c r="AE17" s="11" t="s">
        <v>6</v>
      </c>
      <c r="AF17" s="9"/>
    </row>
    <row r="18" spans="1:32">
      <c r="A18" s="3" t="s">
        <v>6</v>
      </c>
      <c r="B18" s="4" t="s">
        <v>17</v>
      </c>
      <c r="C18" s="3" t="s">
        <v>6</v>
      </c>
      <c r="D18" s="5">
        <v>11539.592314309159</v>
      </c>
      <c r="E18" s="3" t="s">
        <v>6</v>
      </c>
      <c r="F18" s="5">
        <v>11783.717857505844</v>
      </c>
      <c r="G18" s="3" t="s">
        <v>6</v>
      </c>
      <c r="H18" s="5">
        <v>12446.18851310985</v>
      </c>
      <c r="I18" s="3" t="s">
        <v>6</v>
      </c>
      <c r="J18" s="5">
        <v>12837.166180382203</v>
      </c>
      <c r="K18" s="3" t="s">
        <v>6</v>
      </c>
      <c r="L18" s="5">
        <v>13647.257429988671</v>
      </c>
      <c r="M18" s="3" t="s">
        <v>6</v>
      </c>
      <c r="S18" s="11" t="s">
        <v>6</v>
      </c>
      <c r="T18" s="8" t="s">
        <v>17</v>
      </c>
      <c r="U18" s="11" t="s">
        <v>6</v>
      </c>
      <c r="V18" s="26">
        <f>(D18*$X$7)/1976</f>
        <v>9.7724462443142439</v>
      </c>
      <c r="W18" s="27" t="s">
        <v>6</v>
      </c>
      <c r="X18" s="26">
        <f>(F18*$X$7)/1976</f>
        <v>9.9791869750760522</v>
      </c>
      <c r="Y18" s="27" t="s">
        <v>6</v>
      </c>
      <c r="Z18" s="26">
        <f>(H18*$X$7)/1976</f>
        <v>10.540208430079971</v>
      </c>
      <c r="AA18" s="27" t="s">
        <v>6</v>
      </c>
      <c r="AB18" s="26">
        <f>(J18*$X$7)/1976</f>
        <v>10.871312695471447</v>
      </c>
      <c r="AC18" s="27" t="s">
        <v>6</v>
      </c>
      <c r="AD18" s="26">
        <f>(L18*$X$7)/1976</f>
        <v>11.557348473351743</v>
      </c>
      <c r="AE18" s="11" t="s">
        <v>6</v>
      </c>
      <c r="AF18" s="9"/>
    </row>
    <row r="19" spans="1:32">
      <c r="A19" s="3" t="s">
        <v>6</v>
      </c>
      <c r="B19" s="4" t="s">
        <v>18</v>
      </c>
      <c r="C19" s="3" t="s">
        <v>6</v>
      </c>
      <c r="D19" s="5">
        <v>11700.475211886991</v>
      </c>
      <c r="E19" s="3" t="s">
        <v>6</v>
      </c>
      <c r="F19" s="5">
        <v>11944.625544436154</v>
      </c>
      <c r="G19" s="3" t="s">
        <v>6</v>
      </c>
      <c r="H19" s="5">
        <v>12607.071410687682</v>
      </c>
      <c r="I19" s="3" t="s">
        <v>6</v>
      </c>
      <c r="J19" s="5">
        <v>12998.049077960035</v>
      </c>
      <c r="K19" s="3" t="s">
        <v>6</v>
      </c>
      <c r="L19" s="5">
        <v>13759.082199013879</v>
      </c>
      <c r="M19" s="3" t="s">
        <v>6</v>
      </c>
      <c r="S19" s="11" t="s">
        <v>6</v>
      </c>
      <c r="T19" s="8" t="s">
        <v>18</v>
      </c>
      <c r="U19" s="11" t="s">
        <v>6</v>
      </c>
      <c r="V19" s="26">
        <f>(D19*$X$7)/1976</f>
        <v>9.9086919127387105</v>
      </c>
      <c r="W19" s="27" t="s">
        <v>6</v>
      </c>
      <c r="X19" s="26">
        <f>(F19*$X$7)/1976</f>
        <v>10.115453636669768</v>
      </c>
      <c r="Y19" s="27" t="s">
        <v>6</v>
      </c>
      <c r="Z19" s="26">
        <f>(H19*$X$7)/1976</f>
        <v>10.676454098504436</v>
      </c>
      <c r="AA19" s="27" t="s">
        <v>6</v>
      </c>
      <c r="AB19" s="26">
        <f>(J19*$X$7)/1976</f>
        <v>11.007558363895912</v>
      </c>
      <c r="AC19" s="27" t="s">
        <v>6</v>
      </c>
      <c r="AD19" s="26">
        <f>(L19*$X$7)/1976</f>
        <v>11.652048659832909</v>
      </c>
      <c r="AE19" s="11" t="s">
        <v>6</v>
      </c>
      <c r="AF19" s="9"/>
    </row>
    <row r="20" spans="1:32">
      <c r="A20" s="3" t="s">
        <v>6</v>
      </c>
      <c r="B20" s="4" t="s">
        <v>19</v>
      </c>
      <c r="C20" s="3" t="s">
        <v>6</v>
      </c>
      <c r="D20" s="5">
        <v>11861.358109464823</v>
      </c>
      <c r="E20" s="3" t="s">
        <v>6</v>
      </c>
      <c r="F20" s="5">
        <v>12105.508442013986</v>
      </c>
      <c r="G20" s="3" t="s">
        <v>6</v>
      </c>
      <c r="H20" s="5">
        <v>12767.97909761799</v>
      </c>
      <c r="I20" s="3" t="s">
        <v>6</v>
      </c>
      <c r="J20" s="5">
        <v>13158.956764890345</v>
      </c>
      <c r="K20" s="3" t="s">
        <v>6</v>
      </c>
      <c r="L20" s="5">
        <v>13870.956546744042</v>
      </c>
      <c r="M20" s="3" t="s">
        <v>6</v>
      </c>
      <c r="S20" s="11" t="s">
        <v>6</v>
      </c>
      <c r="T20" s="8" t="s">
        <v>19</v>
      </c>
      <c r="U20" s="11" t="s">
        <v>6</v>
      </c>
      <c r="V20" s="26">
        <f>(D20*$X$7)/1976</f>
        <v>10.044937581163177</v>
      </c>
      <c r="W20" s="27" t="s">
        <v>6</v>
      </c>
      <c r="X20" s="26">
        <f>(F20*$X$7)/1976</f>
        <v>10.251699305094233</v>
      </c>
      <c r="Y20" s="27" t="s">
        <v>6</v>
      </c>
      <c r="Z20" s="26">
        <f>(H20*$X$7)/1976</f>
        <v>10.81272076009815</v>
      </c>
      <c r="AA20" s="27" t="s">
        <v>6</v>
      </c>
      <c r="AB20" s="26">
        <f>(J20*$X$7)/1976</f>
        <v>11.143825025489626</v>
      </c>
      <c r="AC20" s="27" t="s">
        <v>6</v>
      </c>
      <c r="AD20" s="26">
        <f>(L20*$X$7)/1976</f>
        <v>11.74679083265257</v>
      </c>
      <c r="AE20" s="11" t="s">
        <v>6</v>
      </c>
      <c r="AF20" s="9"/>
    </row>
    <row r="21" spans="1:32">
      <c r="A21" s="3" t="s">
        <v>6</v>
      </c>
      <c r="B21" s="4" t="s">
        <v>20</v>
      </c>
      <c r="C21" s="3" t="s">
        <v>6</v>
      </c>
      <c r="D21" s="5">
        <v>12022.265796395131</v>
      </c>
      <c r="E21" s="3" t="s">
        <v>6</v>
      </c>
      <c r="F21" s="5">
        <v>12266.391339591819</v>
      </c>
      <c r="G21" s="3" t="s">
        <v>6</v>
      </c>
      <c r="H21" s="5">
        <v>12928.861995195823</v>
      </c>
      <c r="I21" s="3" t="s">
        <v>6</v>
      </c>
      <c r="J21" s="5">
        <v>13319.839662468177</v>
      </c>
      <c r="K21" s="3" t="s">
        <v>6</v>
      </c>
      <c r="L21" s="5">
        <v>13982.830894474206</v>
      </c>
      <c r="M21" s="3" t="s">
        <v>6</v>
      </c>
      <c r="S21" s="11" t="s">
        <v>6</v>
      </c>
      <c r="T21" s="8" t="s">
        <v>20</v>
      </c>
      <c r="U21" s="11" t="s">
        <v>6</v>
      </c>
      <c r="V21" s="26">
        <f>(D21*$X$7)/1976</f>
        <v>10.181204242756889</v>
      </c>
      <c r="W21" s="27" t="s">
        <v>6</v>
      </c>
      <c r="X21" s="26">
        <f>(F21*$X$7)/1976</f>
        <v>10.387944973518699</v>
      </c>
      <c r="Y21" s="27" t="s">
        <v>6</v>
      </c>
      <c r="Z21" s="26">
        <f>(H21*$X$7)/1976</f>
        <v>10.948966428522615</v>
      </c>
      <c r="AA21" s="27" t="s">
        <v>6</v>
      </c>
      <c r="AB21" s="26">
        <f>(J21*$X$7)/1976</f>
        <v>11.280070693914093</v>
      </c>
      <c r="AC21" s="27" t="s">
        <v>6</v>
      </c>
      <c r="AD21" s="26">
        <f>(L21*$X$7)/1976</f>
        <v>11.841533005472234</v>
      </c>
      <c r="AE21" s="11" t="s">
        <v>6</v>
      </c>
      <c r="AF21" s="9"/>
    </row>
    <row r="22" spans="1:32" ht="6" customHeight="1">
      <c r="A22" s="3" t="s">
        <v>6</v>
      </c>
      <c r="B22" s="2"/>
      <c r="C22" s="3" t="s">
        <v>6</v>
      </c>
      <c r="D22" s="5"/>
      <c r="E22" s="3"/>
      <c r="F22" s="5"/>
      <c r="G22" s="3"/>
      <c r="H22" s="5"/>
      <c r="I22" s="3"/>
      <c r="J22" s="5"/>
      <c r="K22" s="3"/>
      <c r="L22" s="5"/>
      <c r="M22" s="3" t="s">
        <v>6</v>
      </c>
      <c r="S22" s="11" t="s">
        <v>6</v>
      </c>
      <c r="T22" s="9"/>
      <c r="U22" s="11" t="s">
        <v>6</v>
      </c>
      <c r="V22" s="26"/>
      <c r="W22" s="27"/>
      <c r="X22" s="26"/>
      <c r="Y22" s="27"/>
      <c r="Z22" s="26"/>
      <c r="AA22" s="27"/>
      <c r="AB22" s="26"/>
      <c r="AC22" s="27"/>
      <c r="AD22" s="26"/>
      <c r="AE22" s="11" t="s">
        <v>6</v>
      </c>
      <c r="AF22" s="9"/>
    </row>
    <row r="23" spans="1:32">
      <c r="A23" s="3" t="s">
        <v>6</v>
      </c>
      <c r="B23" s="4" t="s">
        <v>21</v>
      </c>
      <c r="C23" s="3" t="s">
        <v>6</v>
      </c>
      <c r="D23" s="5">
        <v>12135.652294626412</v>
      </c>
      <c r="E23" s="3" t="s">
        <v>6</v>
      </c>
      <c r="F23" s="5">
        <v>12379.802627175575</v>
      </c>
      <c r="G23" s="3" t="s">
        <v>6</v>
      </c>
      <c r="H23" s="5">
        <v>13042.248493427103</v>
      </c>
      <c r="I23" s="3" t="s">
        <v>6</v>
      </c>
      <c r="J23" s="5">
        <v>13472.566863080969</v>
      </c>
      <c r="K23" s="3" t="s">
        <v>6</v>
      </c>
      <c r="L23" s="5">
        <v>14135.533305734521</v>
      </c>
      <c r="M23" s="3" t="s">
        <v>6</v>
      </c>
      <c r="S23" s="11" t="s">
        <v>6</v>
      </c>
      <c r="T23" s="8" t="s">
        <v>21</v>
      </c>
      <c r="U23" s="11" t="s">
        <v>6</v>
      </c>
      <c r="V23" s="26">
        <f>(D23*$X$7)/1976</f>
        <v>10.277226998900728</v>
      </c>
      <c r="W23" s="27" t="s">
        <v>6</v>
      </c>
      <c r="X23" s="26">
        <f>(F23*$X$7)/1976</f>
        <v>10.483988722831786</v>
      </c>
      <c r="Y23" s="27" t="s">
        <v>6</v>
      </c>
      <c r="Z23" s="26">
        <f>(H23*$X$7)/1976</f>
        <v>11.044989184666456</v>
      </c>
      <c r="AA23" s="27" t="s">
        <v>6</v>
      </c>
      <c r="AB23" s="26">
        <f>(J23*$X$7)/1976</f>
        <v>11.409409609655714</v>
      </c>
      <c r="AC23" s="27" t="s">
        <v>6</v>
      </c>
      <c r="AD23" s="26">
        <f>(L23*$X$7)/1976</f>
        <v>11.970850928044609</v>
      </c>
      <c r="AE23" s="11" t="s">
        <v>6</v>
      </c>
      <c r="AF23" s="9"/>
    </row>
    <row r="24" spans="1:32">
      <c r="A24" s="3" t="s">
        <v>6</v>
      </c>
      <c r="B24" s="4" t="s">
        <v>22</v>
      </c>
      <c r="C24" s="3" t="s">
        <v>6</v>
      </c>
      <c r="D24" s="5">
        <v>12249.038792857691</v>
      </c>
      <c r="E24" s="3" t="s">
        <v>6</v>
      </c>
      <c r="F24" s="5">
        <v>12493.189125406856</v>
      </c>
      <c r="G24" s="3" t="s">
        <v>6</v>
      </c>
      <c r="H24" s="5">
        <v>13155.634991658382</v>
      </c>
      <c r="I24" s="3" t="s">
        <v>6</v>
      </c>
      <c r="J24" s="5">
        <v>13625.294063693762</v>
      </c>
      <c r="K24" s="3" t="s">
        <v>6</v>
      </c>
      <c r="L24" s="5">
        <v>14288.260506347313</v>
      </c>
      <c r="M24" s="3" t="s">
        <v>6</v>
      </c>
      <c r="S24" s="11" t="s">
        <v>6</v>
      </c>
      <c r="T24" s="8" t="s">
        <v>22</v>
      </c>
      <c r="U24" s="11" t="s">
        <v>6</v>
      </c>
      <c r="V24" s="26">
        <f>(D24*$X$7)/1976</f>
        <v>10.373249755044565</v>
      </c>
      <c r="W24" s="27" t="s">
        <v>6</v>
      </c>
      <c r="X24" s="26">
        <f>(F24*$X$7)/1976</f>
        <v>10.580011478975624</v>
      </c>
      <c r="Y24" s="27" t="s">
        <v>6</v>
      </c>
      <c r="Z24" s="26">
        <f>(H24*$X$7)/1976</f>
        <v>11.141011940810291</v>
      </c>
      <c r="AA24" s="27" t="s">
        <v>6</v>
      </c>
      <c r="AB24" s="26">
        <f>(J24*$X$7)/1976</f>
        <v>11.538748525397338</v>
      </c>
      <c r="AC24" s="27" t="s">
        <v>6</v>
      </c>
      <c r="AD24" s="26">
        <f>(L24*$X$7)/1976</f>
        <v>12.100189843786231</v>
      </c>
      <c r="AE24" s="11" t="s">
        <v>6</v>
      </c>
      <c r="AF24" s="9"/>
    </row>
    <row r="25" spans="1:32">
      <c r="A25" s="3" t="s">
        <v>6</v>
      </c>
      <c r="B25" s="4" t="s">
        <v>23</v>
      </c>
      <c r="C25" s="3" t="s">
        <v>6</v>
      </c>
      <c r="D25" s="5">
        <v>12362.450080441449</v>
      </c>
      <c r="E25" s="3" t="s">
        <v>6</v>
      </c>
      <c r="F25" s="5">
        <v>12645.916326019647</v>
      </c>
      <c r="G25" s="3" t="s">
        <v>6</v>
      </c>
      <c r="H25" s="5">
        <v>13308.337402918698</v>
      </c>
      <c r="I25" s="3" t="s">
        <v>6</v>
      </c>
      <c r="J25" s="5">
        <v>13777.996474954078</v>
      </c>
      <c r="K25" s="3" t="s">
        <v>6</v>
      </c>
      <c r="L25" s="5">
        <v>14440.962917607629</v>
      </c>
      <c r="M25" s="3" t="s">
        <v>6</v>
      </c>
      <c r="S25" s="11" t="s">
        <v>6</v>
      </c>
      <c r="T25" s="8" t="s">
        <v>23</v>
      </c>
      <c r="U25" s="11" t="s">
        <v>6</v>
      </c>
      <c r="V25" s="26">
        <f>(D25*$X$7)/1976</f>
        <v>10.469293504357653</v>
      </c>
      <c r="W25" s="27" t="s">
        <v>6</v>
      </c>
      <c r="X25" s="26">
        <f>(F25*$X$7)/1976</f>
        <v>10.709350394717246</v>
      </c>
      <c r="Y25" s="27" t="s">
        <v>6</v>
      </c>
      <c r="Z25" s="26">
        <f>(H25*$X$7)/1976</f>
        <v>11.270329863382667</v>
      </c>
      <c r="AA25" s="27" t="s">
        <v>6</v>
      </c>
      <c r="AB25" s="26">
        <f>(J25*$X$7)/1976</f>
        <v>11.668066447969714</v>
      </c>
      <c r="AC25" s="27" t="s">
        <v>6</v>
      </c>
      <c r="AD25" s="26">
        <f>(L25*$X$7)/1976</f>
        <v>12.229507766358605</v>
      </c>
      <c r="AE25" s="11" t="s">
        <v>6</v>
      </c>
      <c r="AF25" s="9"/>
    </row>
    <row r="26" spans="1:32">
      <c r="A26" s="3" t="s">
        <v>6</v>
      </c>
      <c r="B26" s="4" t="s">
        <v>24</v>
      </c>
      <c r="C26" s="3" t="s">
        <v>6</v>
      </c>
      <c r="D26" s="5">
        <v>12475.811789320251</v>
      </c>
      <c r="E26" s="3" t="s">
        <v>6</v>
      </c>
      <c r="F26" s="5">
        <v>12798.618737279963</v>
      </c>
      <c r="G26" s="3" t="s">
        <v>6</v>
      </c>
      <c r="H26" s="5">
        <v>13461.064603531491</v>
      </c>
      <c r="I26" s="3" t="s">
        <v>6</v>
      </c>
      <c r="J26" s="5">
        <v>13930.723675566871</v>
      </c>
      <c r="K26" s="3" t="s">
        <v>6</v>
      </c>
      <c r="L26" s="5">
        <v>14593.690118220422</v>
      </c>
      <c r="M26" s="3" t="s">
        <v>6</v>
      </c>
      <c r="S26" s="11" t="s">
        <v>6</v>
      </c>
      <c r="T26" s="8" t="s">
        <v>24</v>
      </c>
      <c r="U26" s="11" t="s">
        <v>6</v>
      </c>
      <c r="V26" s="26">
        <f>(D26*$X$7)/1976</f>
        <v>10.565295267332241</v>
      </c>
      <c r="W26" s="27" t="s">
        <v>6</v>
      </c>
      <c r="X26" s="26">
        <f>(F26*$X$7)/1976</f>
        <v>10.838668317289621</v>
      </c>
      <c r="Y26" s="27" t="s">
        <v>6</v>
      </c>
      <c r="Z26" s="26">
        <f>(H26*$X$7)/1976</f>
        <v>11.399668779124289</v>
      </c>
      <c r="AA26" s="27" t="s">
        <v>6</v>
      </c>
      <c r="AB26" s="26">
        <f>(J26*$X$7)/1976</f>
        <v>11.797405363711336</v>
      </c>
      <c r="AC26" s="27" t="s">
        <v>6</v>
      </c>
      <c r="AD26" s="26">
        <f>(L26*$X$7)/1976</f>
        <v>12.35884668210023</v>
      </c>
      <c r="AE26" s="11" t="s">
        <v>6</v>
      </c>
      <c r="AF26" s="9"/>
    </row>
    <row r="27" spans="1:32">
      <c r="A27" s="3" t="s">
        <v>6</v>
      </c>
      <c r="B27" s="4" t="s">
        <v>25</v>
      </c>
      <c r="C27" s="3" t="s">
        <v>6</v>
      </c>
      <c r="D27" s="5">
        <v>12589.198287551531</v>
      </c>
      <c r="E27" s="3" t="s">
        <v>6</v>
      </c>
      <c r="F27" s="5">
        <v>12951.345937892756</v>
      </c>
      <c r="G27" s="3" t="s">
        <v>6</v>
      </c>
      <c r="H27" s="5">
        <v>13613.791804144284</v>
      </c>
      <c r="I27" s="3" t="s">
        <v>6</v>
      </c>
      <c r="J27" s="5">
        <v>14083.426086827187</v>
      </c>
      <c r="K27" s="3" t="s">
        <v>6</v>
      </c>
      <c r="L27" s="5">
        <v>14746.417318833215</v>
      </c>
      <c r="M27" s="3" t="s">
        <v>6</v>
      </c>
      <c r="S27" s="11" t="s">
        <v>6</v>
      </c>
      <c r="T27" s="8" t="s">
        <v>25</v>
      </c>
      <c r="U27" s="11" t="s">
        <v>6</v>
      </c>
      <c r="V27" s="26">
        <f>(D27*$X$7)/1976</f>
        <v>10.661318023476079</v>
      </c>
      <c r="W27" s="27" t="s">
        <v>6</v>
      </c>
      <c r="X27" s="26">
        <f>(F27*$X$7)/1976</f>
        <v>10.968007233031244</v>
      </c>
      <c r="Y27" s="27" t="s">
        <v>6</v>
      </c>
      <c r="Z27" s="26">
        <f>(H27*$X$7)/1976</f>
        <v>11.529007694865914</v>
      </c>
      <c r="AA27" s="27" t="s">
        <v>6</v>
      </c>
      <c r="AB27" s="26">
        <f>(J27*$X$7)/1976</f>
        <v>11.926723286283712</v>
      </c>
      <c r="AC27" s="27" t="s">
        <v>6</v>
      </c>
      <c r="AD27" s="26">
        <f>(L27*$X$7)/1976</f>
        <v>12.488185597841854</v>
      </c>
      <c r="AE27" s="11" t="s">
        <v>6</v>
      </c>
      <c r="AF27" s="9"/>
    </row>
    <row r="28" spans="1:32" ht="6" customHeight="1">
      <c r="A28" s="3" t="s">
        <v>6</v>
      </c>
      <c r="B28" s="2"/>
      <c r="C28" s="3" t="s">
        <v>6</v>
      </c>
      <c r="D28" s="5"/>
      <c r="E28" s="3"/>
      <c r="F28" s="5"/>
      <c r="G28" s="3"/>
      <c r="H28" s="5"/>
      <c r="I28" s="3"/>
      <c r="J28" s="5"/>
      <c r="K28" s="3"/>
      <c r="L28" s="5"/>
      <c r="M28" s="3" t="s">
        <v>6</v>
      </c>
      <c r="S28" s="11" t="s">
        <v>6</v>
      </c>
      <c r="T28" s="9"/>
      <c r="U28" s="11" t="s">
        <v>6</v>
      </c>
      <c r="V28" s="26"/>
      <c r="W28" s="27"/>
      <c r="X28" s="26"/>
      <c r="Y28" s="27"/>
      <c r="Z28" s="26"/>
      <c r="AA28" s="27"/>
      <c r="AB28" s="26"/>
      <c r="AC28" s="27"/>
      <c r="AD28" s="26"/>
      <c r="AE28" s="11" t="s">
        <v>6</v>
      </c>
      <c r="AF28" s="9"/>
    </row>
    <row r="29" spans="1:32">
      <c r="A29" s="3" t="s">
        <v>6</v>
      </c>
      <c r="B29" s="4" t="s">
        <v>26</v>
      </c>
      <c r="C29" s="3" t="s">
        <v>6</v>
      </c>
      <c r="D29" s="5">
        <v>12702.58478578281</v>
      </c>
      <c r="E29" s="3" t="s">
        <v>6</v>
      </c>
      <c r="F29" s="5">
        <v>13104.048349153072</v>
      </c>
      <c r="G29" s="3" t="s">
        <v>6</v>
      </c>
      <c r="H29" s="5">
        <v>13766.4942154046</v>
      </c>
      <c r="I29" s="3" t="s">
        <v>6</v>
      </c>
      <c r="J29" s="5">
        <v>14236.153287439978</v>
      </c>
      <c r="K29" s="3" t="s">
        <v>6</v>
      </c>
      <c r="L29" s="5">
        <v>14899.119730093531</v>
      </c>
      <c r="M29" s="3" t="s">
        <v>6</v>
      </c>
      <c r="S29" s="11" t="s">
        <v>6</v>
      </c>
      <c r="T29" s="8" t="s">
        <v>26</v>
      </c>
      <c r="U29" s="11" t="s">
        <v>6</v>
      </c>
      <c r="V29" s="26">
        <f>(D29*$X$7)/1976</f>
        <v>10.757340779619916</v>
      </c>
      <c r="W29" s="27" t="s">
        <v>6</v>
      </c>
      <c r="X29" s="26">
        <f>(F29*$X$7)/1976</f>
        <v>11.097325155603619</v>
      </c>
      <c r="Y29" s="27" t="s">
        <v>6</v>
      </c>
      <c r="Z29" s="26">
        <f>(H29*$X$7)/1976</f>
        <v>11.658325617438289</v>
      </c>
      <c r="AA29" s="27" t="s">
        <v>6</v>
      </c>
      <c r="AB29" s="26">
        <f>(J29*$X$7)/1976</f>
        <v>12.056062202025332</v>
      </c>
      <c r="AC29" s="27" t="s">
        <v>6</v>
      </c>
      <c r="AD29" s="26">
        <f>(L29*$X$7)/1976</f>
        <v>12.617503520414228</v>
      </c>
      <c r="AE29" s="11" t="s">
        <v>6</v>
      </c>
      <c r="AF29" s="9"/>
    </row>
    <row r="30" spans="1:32">
      <c r="A30" s="3" t="s">
        <v>6</v>
      </c>
      <c r="B30" s="4" t="s">
        <v>27</v>
      </c>
      <c r="C30" s="3" t="s">
        <v>6</v>
      </c>
      <c r="D30" s="5">
        <v>12815.996073366568</v>
      </c>
      <c r="E30" s="3" t="s">
        <v>6</v>
      </c>
      <c r="F30" s="5">
        <v>13256.775549765865</v>
      </c>
      <c r="G30" s="3" t="s">
        <v>6</v>
      </c>
      <c r="H30" s="5">
        <v>13919.221416017392</v>
      </c>
      <c r="I30" s="3" t="s">
        <v>6</v>
      </c>
      <c r="J30" s="5">
        <v>14388.880488052771</v>
      </c>
      <c r="K30" s="3" t="s">
        <v>6</v>
      </c>
      <c r="L30" s="5">
        <v>15051.846930706322</v>
      </c>
      <c r="M30" s="3" t="s">
        <v>6</v>
      </c>
      <c r="S30" s="11" t="s">
        <v>6</v>
      </c>
      <c r="T30" s="8" t="s">
        <v>27</v>
      </c>
      <c r="U30" s="11" t="s">
        <v>6</v>
      </c>
      <c r="V30" s="26">
        <f>(D30*$X$7)/1976</f>
        <v>10.853384528933004</v>
      </c>
      <c r="W30" s="27" t="s">
        <v>6</v>
      </c>
      <c r="X30" s="26">
        <f>(F30*$X$7)/1976</f>
        <v>11.226664071345244</v>
      </c>
      <c r="Y30" s="27" t="s">
        <v>6</v>
      </c>
      <c r="Z30" s="26">
        <f>(H30*$X$7)/1976</f>
        <v>11.78766453317991</v>
      </c>
      <c r="AA30" s="27" t="s">
        <v>6</v>
      </c>
      <c r="AB30" s="26">
        <f>(J30*$X$7)/1976</f>
        <v>12.185401117766958</v>
      </c>
      <c r="AC30" s="27" t="s">
        <v>6</v>
      </c>
      <c r="AD30" s="26">
        <f>(L30*$X$7)/1976</f>
        <v>12.74684243615585</v>
      </c>
      <c r="AE30" s="11" t="s">
        <v>6</v>
      </c>
      <c r="AF30" s="9"/>
    </row>
    <row r="31" spans="1:32">
      <c r="A31" s="3" t="s">
        <v>6</v>
      </c>
      <c r="B31" s="4" t="s">
        <v>28</v>
      </c>
      <c r="C31" s="3" t="s">
        <v>6</v>
      </c>
      <c r="D31" s="5">
        <v>12929.382571597847</v>
      </c>
      <c r="E31" s="3" t="s">
        <v>6</v>
      </c>
      <c r="F31" s="5">
        <v>13409.502750378657</v>
      </c>
      <c r="G31" s="3" t="s">
        <v>6</v>
      </c>
      <c r="H31" s="5">
        <v>14071.923827277707</v>
      </c>
      <c r="I31" s="3" t="s">
        <v>6</v>
      </c>
      <c r="J31" s="5">
        <v>14562.529902156426</v>
      </c>
      <c r="K31" s="3" t="s">
        <v>6</v>
      </c>
      <c r="L31" s="5">
        <v>15225.496344809977</v>
      </c>
      <c r="M31" s="3" t="s">
        <v>6</v>
      </c>
      <c r="S31" s="11" t="s">
        <v>6</v>
      </c>
      <c r="T31" s="8" t="s">
        <v>28</v>
      </c>
      <c r="U31" s="11" t="s">
        <v>6</v>
      </c>
      <c r="V31" s="26">
        <f>(D31*$X$7)/1976</f>
        <v>10.949407285076841</v>
      </c>
      <c r="W31" s="27" t="s">
        <v>6</v>
      </c>
      <c r="X31" s="26">
        <f>(F31*$X$7)/1976</f>
        <v>11.356002987086864</v>
      </c>
      <c r="Y31" s="27" t="s">
        <v>6</v>
      </c>
      <c r="Z31" s="26">
        <f>(H31*$X$7)/1976</f>
        <v>11.916982455752285</v>
      </c>
      <c r="AA31" s="27" t="s">
        <v>6</v>
      </c>
      <c r="AB31" s="26">
        <f>(J31*$X$7)/1976</f>
        <v>12.332458268354538</v>
      </c>
      <c r="AC31" s="27" t="s">
        <v>6</v>
      </c>
      <c r="AD31" s="26">
        <f>(L31*$X$7)/1976</f>
        <v>12.893899586743428</v>
      </c>
      <c r="AE31" s="11" t="s">
        <v>6</v>
      </c>
      <c r="AF31" s="9"/>
    </row>
    <row r="32" spans="1:32">
      <c r="A32" s="3" t="s">
        <v>6</v>
      </c>
      <c r="B32" s="4" t="s">
        <v>29</v>
      </c>
      <c r="C32" s="3" t="s">
        <v>6</v>
      </c>
      <c r="D32" s="5">
        <v>13042.744280476649</v>
      </c>
      <c r="E32" s="3" t="s">
        <v>6</v>
      </c>
      <c r="F32" s="5">
        <v>13562.205161638973</v>
      </c>
      <c r="G32" s="3" t="s">
        <v>6</v>
      </c>
      <c r="H32" s="5">
        <v>14224.651027890501</v>
      </c>
      <c r="I32" s="3" t="s">
        <v>6</v>
      </c>
      <c r="J32" s="5">
        <v>14736.204105612558</v>
      </c>
      <c r="K32" s="3" t="s">
        <v>6</v>
      </c>
      <c r="L32" s="5">
        <v>15399.170548266109</v>
      </c>
      <c r="M32" s="3" t="s">
        <v>6</v>
      </c>
      <c r="S32" s="11" t="s">
        <v>6</v>
      </c>
      <c r="T32" s="8" t="s">
        <v>29</v>
      </c>
      <c r="U32" s="11" t="s">
        <v>6</v>
      </c>
      <c r="V32" s="26">
        <f>(D32*$X$7)/1976</f>
        <v>11.045409048051429</v>
      </c>
      <c r="W32" s="27" t="s">
        <v>6</v>
      </c>
      <c r="X32" s="26">
        <f>(F32*$X$7)/1976</f>
        <v>11.48532090965924</v>
      </c>
      <c r="Y32" s="27" t="s">
        <v>6</v>
      </c>
      <c r="Z32" s="26">
        <f>(H32*$X$7)/1976</f>
        <v>12.04632137149391</v>
      </c>
      <c r="AA32" s="27" t="s">
        <v>6</v>
      </c>
      <c r="AB32" s="26">
        <f>(J32*$X$7)/1976</f>
        <v>12.479536412111365</v>
      </c>
      <c r="AC32" s="27" t="s">
        <v>6</v>
      </c>
      <c r="AD32" s="26">
        <f>(L32*$X$7)/1976</f>
        <v>13.040977730500256</v>
      </c>
      <c r="AE32" s="11" t="s">
        <v>6</v>
      </c>
      <c r="AF32" s="9"/>
    </row>
    <row r="33" spans="1:32">
      <c r="A33" s="3" t="s">
        <v>6</v>
      </c>
      <c r="B33" s="4" t="s">
        <v>30</v>
      </c>
      <c r="C33" s="3" t="s">
        <v>6</v>
      </c>
      <c r="D33" s="5">
        <v>13156.155568060407</v>
      </c>
      <c r="E33" s="3" t="s">
        <v>6</v>
      </c>
      <c r="F33" s="5">
        <v>13714.932362251766</v>
      </c>
      <c r="G33" s="3" t="s">
        <v>6</v>
      </c>
      <c r="H33" s="5">
        <v>14377.378228503294</v>
      </c>
      <c r="I33" s="3" t="s">
        <v>6</v>
      </c>
      <c r="J33" s="5">
        <v>14909.853519716211</v>
      </c>
      <c r="K33" s="3" t="s">
        <v>6</v>
      </c>
      <c r="L33" s="5">
        <v>15572.819962369764</v>
      </c>
      <c r="M33" s="3" t="s">
        <v>6</v>
      </c>
      <c r="S33" s="11" t="s">
        <v>6</v>
      </c>
      <c r="T33" s="8" t="s">
        <v>30</v>
      </c>
      <c r="U33" s="11" t="s">
        <v>6</v>
      </c>
      <c r="V33" s="26">
        <f>(D33*$X$7)/1976</f>
        <v>11.141452797364517</v>
      </c>
      <c r="W33" s="27" t="s">
        <v>6</v>
      </c>
      <c r="X33" s="26">
        <f>(F33*$X$7)/1976</f>
        <v>11.614659825400862</v>
      </c>
      <c r="Y33" s="27" t="s">
        <v>6</v>
      </c>
      <c r="Z33" s="26">
        <f>(H33*$X$7)/1976</f>
        <v>12.175660287235532</v>
      </c>
      <c r="AA33" s="27" t="s">
        <v>6</v>
      </c>
      <c r="AB33" s="26">
        <f>(J33*$X$7)/1976</f>
        <v>12.62659356269894</v>
      </c>
      <c r="AC33" s="27" t="s">
        <v>6</v>
      </c>
      <c r="AD33" s="26">
        <f>(L33*$X$7)/1976</f>
        <v>13.188034881087836</v>
      </c>
      <c r="AE33" s="11" t="s">
        <v>6</v>
      </c>
      <c r="AF33" s="9"/>
    </row>
    <row r="34" spans="1:32" ht="6" customHeight="1">
      <c r="A34" s="3" t="s">
        <v>6</v>
      </c>
      <c r="B34" s="2"/>
      <c r="C34" s="3" t="s">
        <v>6</v>
      </c>
      <c r="D34" s="5"/>
      <c r="E34" s="3"/>
      <c r="F34" s="5"/>
      <c r="G34" s="3"/>
      <c r="H34" s="5"/>
      <c r="I34" s="3"/>
      <c r="J34" s="5"/>
      <c r="K34" s="3"/>
      <c r="L34" s="5"/>
      <c r="M34" s="3" t="s">
        <v>6</v>
      </c>
      <c r="S34" s="11" t="s">
        <v>6</v>
      </c>
      <c r="T34" s="9"/>
      <c r="U34" s="11" t="s">
        <v>6</v>
      </c>
      <c r="V34" s="26"/>
      <c r="W34" s="27"/>
      <c r="X34" s="26"/>
      <c r="Y34" s="27"/>
      <c r="Z34" s="26"/>
      <c r="AA34" s="27"/>
      <c r="AB34" s="26"/>
      <c r="AC34" s="27"/>
      <c r="AD34" s="26"/>
      <c r="AE34" s="11" t="s">
        <v>6</v>
      </c>
      <c r="AF34" s="9"/>
    </row>
    <row r="35" spans="1:32">
      <c r="A35" s="3" t="s">
        <v>6</v>
      </c>
      <c r="B35" s="4" t="s">
        <v>31</v>
      </c>
      <c r="C35" s="3" t="s">
        <v>6</v>
      </c>
      <c r="D35" s="5">
        <v>13269.542066291686</v>
      </c>
      <c r="E35" s="3" t="s">
        <v>6</v>
      </c>
      <c r="F35" s="5">
        <v>13867.634773512082</v>
      </c>
      <c r="G35" s="3" t="s">
        <v>6</v>
      </c>
      <c r="H35" s="5">
        <v>14530.080639763608</v>
      </c>
      <c r="I35" s="3" t="s">
        <v>6</v>
      </c>
      <c r="J35" s="5">
        <v>15083.502933819866</v>
      </c>
      <c r="K35" s="3" t="s">
        <v>6</v>
      </c>
      <c r="L35" s="5">
        <v>15746.469376473417</v>
      </c>
      <c r="M35" s="3" t="s">
        <v>6</v>
      </c>
      <c r="S35" s="11" t="s">
        <v>6</v>
      </c>
      <c r="T35" s="8" t="s">
        <v>31</v>
      </c>
      <c r="U35" s="11" t="s">
        <v>6</v>
      </c>
      <c r="V35" s="26">
        <f>(D35*$X$7)/1976</f>
        <v>11.237475553508354</v>
      </c>
      <c r="W35" s="27" t="s">
        <v>6</v>
      </c>
      <c r="X35" s="26">
        <f>(F35*$X$7)/1976</f>
        <v>11.743977747973238</v>
      </c>
      <c r="Y35" s="27" t="s">
        <v>6</v>
      </c>
      <c r="Z35" s="26">
        <f>(H35*$X$7)/1976</f>
        <v>12.304978209807906</v>
      </c>
      <c r="AA35" s="27" t="s">
        <v>6</v>
      </c>
      <c r="AB35" s="26">
        <f>(J35*$X$7)/1976</f>
        <v>12.77365071328652</v>
      </c>
      <c r="AC35" s="27" t="s">
        <v>6</v>
      </c>
      <c r="AD35" s="26">
        <f>(L35*$X$7)/1976</f>
        <v>13.335092031675414</v>
      </c>
      <c r="AE35" s="11" t="s">
        <v>6</v>
      </c>
      <c r="AF35" s="9"/>
    </row>
    <row r="36" spans="1:32">
      <c r="A36" s="3" t="s">
        <v>6</v>
      </c>
      <c r="B36" s="4" t="s">
        <v>32</v>
      </c>
      <c r="C36" s="3" t="s">
        <v>6</v>
      </c>
      <c r="D36" s="7" t="s">
        <v>33</v>
      </c>
      <c r="E36" s="3" t="s">
        <v>6</v>
      </c>
      <c r="F36" s="5">
        <v>14020.361974124873</v>
      </c>
      <c r="G36" s="3" t="s">
        <v>6</v>
      </c>
      <c r="H36" s="5">
        <v>14682.807840376401</v>
      </c>
      <c r="I36" s="3" t="s">
        <v>6</v>
      </c>
      <c r="J36" s="5">
        <v>15257.177137275998</v>
      </c>
      <c r="K36" s="3" t="s">
        <v>6</v>
      </c>
      <c r="L36" s="5">
        <v>15920.143579929549</v>
      </c>
      <c r="M36" s="3" t="s">
        <v>6</v>
      </c>
      <c r="S36" s="11" t="s">
        <v>6</v>
      </c>
      <c r="T36" s="8" t="s">
        <v>32</v>
      </c>
      <c r="U36" s="11" t="s">
        <v>6</v>
      </c>
      <c r="V36" s="28" t="s">
        <v>33</v>
      </c>
      <c r="W36" s="27" t="s">
        <v>6</v>
      </c>
      <c r="X36" s="26">
        <f>(F36*$X$7)/1976</f>
        <v>11.87331666371486</v>
      </c>
      <c r="Y36" s="27" t="s">
        <v>6</v>
      </c>
      <c r="Z36" s="26">
        <f>(H36*$X$7)/1976</f>
        <v>12.434317125549528</v>
      </c>
      <c r="AA36" s="27" t="s">
        <v>6</v>
      </c>
      <c r="AB36" s="26">
        <f>(J36*$X$7)/1976</f>
        <v>12.920728857043347</v>
      </c>
      <c r="AC36" s="27" t="s">
        <v>6</v>
      </c>
      <c r="AD36" s="26">
        <f>(L36*$X$7)/1976</f>
        <v>13.482170175432241</v>
      </c>
      <c r="AE36" s="11" t="s">
        <v>6</v>
      </c>
      <c r="AF36" s="9"/>
    </row>
    <row r="37" spans="1:32" ht="10.5" customHeight="1" thickBot="1">
      <c r="A37" s="3" t="s">
        <v>6</v>
      </c>
      <c r="B37" s="1" t="s">
        <v>7</v>
      </c>
      <c r="C37" s="3" t="s">
        <v>6</v>
      </c>
      <c r="D37" s="1" t="s">
        <v>16</v>
      </c>
      <c r="E37" s="3" t="s">
        <v>6</v>
      </c>
      <c r="F37" s="1" t="s">
        <v>8</v>
      </c>
      <c r="G37" s="3" t="s">
        <v>6</v>
      </c>
      <c r="H37" s="1" t="s">
        <v>8</v>
      </c>
      <c r="I37" s="3" t="s">
        <v>6</v>
      </c>
      <c r="J37" s="1" t="s">
        <v>16</v>
      </c>
      <c r="K37" s="3" t="s">
        <v>6</v>
      </c>
      <c r="L37" s="1" t="s">
        <v>8</v>
      </c>
      <c r="M37" s="3" t="s">
        <v>6</v>
      </c>
      <c r="S37" s="17" t="s">
        <v>6</v>
      </c>
      <c r="T37" s="15"/>
      <c r="U37" s="17" t="s">
        <v>6</v>
      </c>
      <c r="V37" s="15"/>
      <c r="W37" s="17" t="s">
        <v>6</v>
      </c>
      <c r="X37" s="15"/>
      <c r="Y37" s="17" t="s">
        <v>6</v>
      </c>
      <c r="Z37" s="15"/>
      <c r="AA37" s="17" t="s">
        <v>6</v>
      </c>
      <c r="AB37" s="15"/>
      <c r="AC37" s="17" t="s">
        <v>6</v>
      </c>
      <c r="AD37" s="15"/>
      <c r="AE37" s="17" t="s">
        <v>6</v>
      </c>
      <c r="AF37" s="18"/>
    </row>
    <row r="38" spans="1:32">
      <c r="S38" s="9"/>
      <c r="T38" s="9"/>
      <c r="U38" s="9"/>
      <c r="V38" s="9"/>
      <c r="W38" s="9"/>
      <c r="X38" s="9"/>
      <c r="Y38" s="9"/>
      <c r="Z38" s="9"/>
      <c r="AA38" s="9"/>
      <c r="AB38" s="9"/>
      <c r="AC38" s="9"/>
      <c r="AD38" s="9"/>
      <c r="AE38" s="12"/>
      <c r="AF38" s="12"/>
    </row>
    <row r="40" spans="1:32">
      <c r="A40" s="37"/>
      <c r="B40" s="38"/>
      <c r="C40" s="38"/>
      <c r="D40" s="38"/>
      <c r="E40" s="38"/>
      <c r="F40" s="38"/>
      <c r="G40" s="38"/>
      <c r="H40" s="38"/>
      <c r="I40" s="38"/>
      <c r="J40" s="38"/>
      <c r="K40" s="38"/>
      <c r="L40" s="38"/>
      <c r="M40" s="38"/>
      <c r="N40" s="29"/>
      <c r="O40" s="29"/>
    </row>
    <row r="41" spans="1:32">
      <c r="A41" s="37"/>
      <c r="B41" s="38"/>
      <c r="C41" s="38"/>
      <c r="D41" s="38"/>
      <c r="E41" s="38"/>
      <c r="F41" s="38"/>
      <c r="G41" s="38"/>
      <c r="H41" s="38"/>
      <c r="I41" s="38"/>
      <c r="J41" s="38"/>
      <c r="K41" s="38"/>
      <c r="L41" s="38"/>
      <c r="M41" s="38"/>
      <c r="N41" s="29"/>
      <c r="O41" s="29"/>
    </row>
    <row r="42" spans="1:32">
      <c r="A42" s="37"/>
      <c r="B42" s="38"/>
      <c r="C42" s="38"/>
      <c r="D42" s="38"/>
      <c r="E42" s="38"/>
      <c r="F42" s="38"/>
      <c r="G42" s="38"/>
      <c r="H42" s="38"/>
      <c r="I42" s="38"/>
      <c r="J42" s="38"/>
      <c r="K42" s="38"/>
      <c r="L42" s="38"/>
      <c r="M42" s="38"/>
      <c r="N42" s="29"/>
      <c r="O42" s="29"/>
    </row>
    <row r="43" spans="1:32">
      <c r="A43" s="38"/>
      <c r="B43" s="38"/>
      <c r="C43" s="38"/>
      <c r="D43" s="38"/>
      <c r="E43" s="38"/>
      <c r="F43" s="38"/>
      <c r="G43" s="38"/>
      <c r="H43" s="38"/>
      <c r="I43" s="38"/>
      <c r="J43" s="38"/>
      <c r="K43" s="38"/>
      <c r="L43" s="38"/>
      <c r="M43" s="38"/>
      <c r="N43" s="29"/>
      <c r="O43" s="29"/>
    </row>
    <row r="44" spans="1:32">
      <c r="A44" s="39"/>
      <c r="B44" s="38"/>
      <c r="C44" s="38"/>
      <c r="D44" s="38"/>
      <c r="E44" s="38"/>
      <c r="F44" s="38"/>
      <c r="G44" s="38"/>
      <c r="H44" s="38"/>
      <c r="I44" s="38"/>
      <c r="J44" s="38"/>
      <c r="K44" s="38"/>
      <c r="L44" s="38"/>
      <c r="M44" s="38"/>
      <c r="N44" s="29"/>
      <c r="O44" s="29"/>
    </row>
    <row r="45" spans="1:32">
      <c r="A45" s="38"/>
      <c r="B45" s="38"/>
      <c r="C45" s="38"/>
      <c r="D45" s="38"/>
      <c r="E45" s="38"/>
      <c r="F45" s="38"/>
      <c r="G45" s="38"/>
      <c r="H45" s="38"/>
      <c r="I45" s="38"/>
      <c r="J45" s="38"/>
      <c r="K45" s="38"/>
      <c r="L45" s="38"/>
      <c r="M45" s="38"/>
      <c r="N45" s="29"/>
      <c r="O45" s="29"/>
    </row>
    <row r="46" spans="1:32">
      <c r="A46" s="37"/>
      <c r="B46" s="38"/>
      <c r="C46" s="38"/>
      <c r="D46" s="38"/>
      <c r="E46" s="38"/>
      <c r="F46" s="38"/>
      <c r="G46" s="38"/>
      <c r="H46" s="38"/>
      <c r="I46" s="38"/>
      <c r="J46" s="38"/>
      <c r="K46" s="38"/>
      <c r="L46" s="38"/>
      <c r="M46" s="38"/>
      <c r="N46" s="29"/>
      <c r="O46" s="29"/>
    </row>
    <row r="47" spans="1:32">
      <c r="A47" s="37"/>
      <c r="B47" s="38"/>
      <c r="C47" s="38"/>
      <c r="D47" s="38"/>
      <c r="E47" s="38"/>
      <c r="F47" s="38"/>
      <c r="G47" s="38"/>
      <c r="H47" s="38"/>
      <c r="I47" s="38"/>
      <c r="J47" s="38"/>
      <c r="K47" s="38"/>
      <c r="L47" s="38"/>
      <c r="M47" s="38"/>
      <c r="N47" s="29"/>
      <c r="O47" s="29"/>
    </row>
    <row r="48" spans="1:32">
      <c r="A48" s="38"/>
      <c r="B48" s="38"/>
      <c r="C48" s="38"/>
      <c r="D48" s="38"/>
      <c r="E48" s="38"/>
      <c r="F48" s="38"/>
      <c r="G48" s="38"/>
      <c r="H48" s="38"/>
      <c r="I48" s="38"/>
      <c r="J48" s="38"/>
      <c r="K48" s="38"/>
      <c r="L48" s="38"/>
      <c r="M48" s="38"/>
      <c r="N48" s="29"/>
      <c r="O48" s="29"/>
    </row>
    <row r="49" spans="1:15">
      <c r="A49" s="37"/>
      <c r="B49" s="38"/>
      <c r="C49" s="38"/>
      <c r="D49" s="38"/>
      <c r="E49" s="38"/>
      <c r="F49" s="38"/>
      <c r="G49" s="38"/>
      <c r="H49" s="38"/>
      <c r="I49" s="38"/>
      <c r="J49" s="38"/>
      <c r="K49" s="38"/>
      <c r="L49" s="38"/>
      <c r="M49" s="38"/>
      <c r="N49" s="29"/>
      <c r="O49" s="29"/>
    </row>
    <row r="50" spans="1:15">
      <c r="A50" s="37"/>
      <c r="B50" s="38"/>
      <c r="C50" s="38"/>
      <c r="D50" s="38"/>
      <c r="E50" s="38"/>
      <c r="F50" s="38"/>
      <c r="G50" s="38"/>
      <c r="H50" s="38"/>
      <c r="I50" s="38"/>
      <c r="J50" s="38"/>
      <c r="K50" s="38"/>
      <c r="L50" s="38"/>
      <c r="M50" s="38"/>
      <c r="N50" s="29"/>
      <c r="O50" s="29"/>
    </row>
    <row r="51" spans="1:15">
      <c r="A51" s="40"/>
      <c r="B51" s="37"/>
      <c r="C51" s="40"/>
      <c r="D51" s="37"/>
      <c r="E51" s="40"/>
      <c r="F51" s="37"/>
      <c r="G51" s="40"/>
      <c r="H51" s="37"/>
      <c r="I51" s="40"/>
      <c r="J51" s="37"/>
      <c r="K51" s="40"/>
      <c r="L51" s="37"/>
      <c r="M51" s="40"/>
      <c r="N51" s="29"/>
      <c r="O51" s="29"/>
    </row>
    <row r="52" spans="1:15">
      <c r="A52" s="40"/>
      <c r="B52" s="41"/>
      <c r="C52" s="40"/>
      <c r="D52" s="41"/>
      <c r="E52" s="40"/>
      <c r="F52" s="41"/>
      <c r="G52" s="40"/>
      <c r="H52" s="41"/>
      <c r="I52" s="40"/>
      <c r="J52" s="41"/>
      <c r="K52" s="40"/>
      <c r="L52" s="41"/>
      <c r="M52" s="40"/>
      <c r="N52" s="29"/>
      <c r="O52" s="29"/>
    </row>
    <row r="53" spans="1:15">
      <c r="A53" s="40"/>
      <c r="B53" s="41"/>
      <c r="C53" s="40"/>
      <c r="D53" s="38"/>
      <c r="E53" s="40"/>
      <c r="F53" s="38"/>
      <c r="G53" s="40"/>
      <c r="H53" s="38"/>
      <c r="I53" s="40"/>
      <c r="J53" s="38"/>
      <c r="K53" s="40"/>
      <c r="L53" s="38"/>
      <c r="M53" s="40"/>
      <c r="N53" s="29"/>
      <c r="O53" s="29"/>
    </row>
    <row r="54" spans="1:15" ht="6" customHeight="1">
      <c r="A54" s="40"/>
      <c r="B54" s="37"/>
      <c r="C54" s="40"/>
      <c r="D54" s="37"/>
      <c r="E54" s="40"/>
      <c r="F54" s="37"/>
      <c r="G54" s="40"/>
      <c r="H54" s="37"/>
      <c r="I54" s="40"/>
      <c r="J54" s="37"/>
      <c r="K54" s="40"/>
      <c r="L54" s="37"/>
      <c r="M54" s="40"/>
      <c r="N54" s="29"/>
      <c r="O54" s="29"/>
    </row>
    <row r="55" spans="1:15" ht="6" customHeight="1">
      <c r="A55" s="40"/>
      <c r="B55" s="37"/>
      <c r="C55" s="40"/>
      <c r="D55" s="37"/>
      <c r="E55" s="40"/>
      <c r="F55" s="37"/>
      <c r="G55" s="40"/>
      <c r="H55" s="37"/>
      <c r="I55" s="40"/>
      <c r="J55" s="37"/>
      <c r="K55" s="40"/>
      <c r="L55" s="37"/>
      <c r="M55" s="40"/>
      <c r="N55" s="29"/>
      <c r="O55" s="29"/>
    </row>
    <row r="56" spans="1:15">
      <c r="A56" s="40"/>
      <c r="B56" s="41"/>
      <c r="C56" s="40"/>
      <c r="D56" s="42"/>
      <c r="E56" s="40"/>
      <c r="F56" s="42"/>
      <c r="G56" s="40"/>
      <c r="H56" s="42"/>
      <c r="I56" s="40"/>
      <c r="J56" s="42"/>
      <c r="K56" s="40"/>
      <c r="L56" s="42"/>
      <c r="M56" s="40"/>
      <c r="N56" s="29"/>
      <c r="O56" s="29"/>
    </row>
    <row r="57" spans="1:15">
      <c r="A57" s="40"/>
      <c r="B57" s="41"/>
      <c r="C57" s="40"/>
      <c r="D57" s="42"/>
      <c r="E57" s="40"/>
      <c r="F57" s="42"/>
      <c r="G57" s="40"/>
      <c r="H57" s="42"/>
      <c r="I57" s="40"/>
      <c r="J57" s="42"/>
      <c r="K57" s="40"/>
      <c r="L57" s="42"/>
      <c r="M57" s="40"/>
      <c r="N57" s="29"/>
      <c r="O57" s="29"/>
    </row>
    <row r="58" spans="1:15">
      <c r="A58" s="40"/>
      <c r="B58" s="41"/>
      <c r="C58" s="40"/>
      <c r="D58" s="42"/>
      <c r="E58" s="40"/>
      <c r="F58" s="42"/>
      <c r="G58" s="40"/>
      <c r="H58" s="42"/>
      <c r="I58" s="40"/>
      <c r="J58" s="42"/>
      <c r="K58" s="40"/>
      <c r="L58" s="42"/>
      <c r="M58" s="40"/>
      <c r="N58" s="29"/>
      <c r="O58" s="29"/>
    </row>
    <row r="59" spans="1:15">
      <c r="A59" s="40"/>
      <c r="B59" s="41"/>
      <c r="C59" s="40"/>
      <c r="D59" s="42"/>
      <c r="E59" s="40"/>
      <c r="F59" s="42"/>
      <c r="G59" s="40"/>
      <c r="H59" s="42"/>
      <c r="I59" s="40"/>
      <c r="J59" s="42"/>
      <c r="K59" s="40"/>
      <c r="L59" s="42"/>
      <c r="M59" s="40"/>
      <c r="N59" s="29"/>
      <c r="O59" s="29"/>
    </row>
    <row r="60" spans="1:15" ht="6" customHeight="1">
      <c r="A60" s="40"/>
      <c r="B60" s="38"/>
      <c r="C60" s="40"/>
      <c r="D60" s="38"/>
      <c r="E60" s="40"/>
      <c r="F60" s="38"/>
      <c r="G60" s="40"/>
      <c r="H60" s="38"/>
      <c r="I60" s="40"/>
      <c r="J60" s="38"/>
      <c r="K60" s="40"/>
      <c r="L60" s="38"/>
      <c r="M60" s="40"/>
      <c r="N60" s="29"/>
      <c r="O60" s="29"/>
    </row>
    <row r="61" spans="1:15">
      <c r="A61" s="40"/>
      <c r="B61" s="41"/>
      <c r="C61" s="40"/>
      <c r="D61" s="42"/>
      <c r="E61" s="40"/>
      <c r="F61" s="42"/>
      <c r="G61" s="40"/>
      <c r="H61" s="42"/>
      <c r="I61" s="40"/>
      <c r="J61" s="42"/>
      <c r="K61" s="40"/>
      <c r="L61" s="42"/>
      <c r="M61" s="40"/>
      <c r="N61" s="29"/>
      <c r="O61" s="29"/>
    </row>
    <row r="62" spans="1:15">
      <c r="A62" s="40"/>
      <c r="B62" s="41"/>
      <c r="C62" s="40"/>
      <c r="D62" s="42"/>
      <c r="E62" s="40"/>
      <c r="F62" s="42"/>
      <c r="G62" s="40"/>
      <c r="H62" s="42"/>
      <c r="I62" s="40"/>
      <c r="J62" s="42"/>
      <c r="K62" s="40"/>
      <c r="L62" s="42"/>
      <c r="M62" s="40"/>
      <c r="N62" s="29"/>
      <c r="O62" s="29"/>
    </row>
    <row r="63" spans="1:15">
      <c r="A63" s="40"/>
      <c r="B63" s="41"/>
      <c r="C63" s="40"/>
      <c r="D63" s="42"/>
      <c r="E63" s="40"/>
      <c r="F63" s="42"/>
      <c r="G63" s="40"/>
      <c r="H63" s="42"/>
      <c r="I63" s="40"/>
      <c r="J63" s="42"/>
      <c r="K63" s="40"/>
      <c r="L63" s="42"/>
      <c r="M63" s="40"/>
      <c r="N63" s="29"/>
      <c r="O63" s="29"/>
    </row>
    <row r="64" spans="1:15">
      <c r="A64" s="40"/>
      <c r="B64" s="41"/>
      <c r="C64" s="40"/>
      <c r="D64" s="42"/>
      <c r="E64" s="40"/>
      <c r="F64" s="42"/>
      <c r="G64" s="40"/>
      <c r="H64" s="42"/>
      <c r="I64" s="40"/>
      <c r="J64" s="42"/>
      <c r="K64" s="40"/>
      <c r="L64" s="42"/>
      <c r="M64" s="40"/>
      <c r="N64" s="29"/>
      <c r="O64" s="29"/>
    </row>
    <row r="65" spans="1:15">
      <c r="A65" s="40"/>
      <c r="B65" s="41"/>
      <c r="C65" s="40"/>
      <c r="D65" s="42"/>
      <c r="E65" s="40"/>
      <c r="F65" s="42"/>
      <c r="G65" s="40"/>
      <c r="H65" s="42"/>
      <c r="I65" s="40"/>
      <c r="J65" s="42"/>
      <c r="K65" s="40"/>
      <c r="L65" s="42"/>
      <c r="M65" s="40"/>
      <c r="N65" s="29"/>
      <c r="O65" s="29"/>
    </row>
    <row r="66" spans="1:15" ht="6" customHeight="1">
      <c r="A66" s="40"/>
      <c r="B66" s="38"/>
      <c r="C66" s="40"/>
      <c r="D66" s="38"/>
      <c r="E66" s="40"/>
      <c r="F66" s="38"/>
      <c r="G66" s="40"/>
      <c r="H66" s="38"/>
      <c r="I66" s="40"/>
      <c r="J66" s="38"/>
      <c r="K66" s="40"/>
      <c r="L66" s="38"/>
      <c r="M66" s="40"/>
      <c r="N66" s="29"/>
      <c r="O66" s="29"/>
    </row>
    <row r="67" spans="1:15">
      <c r="A67" s="40"/>
      <c r="B67" s="41"/>
      <c r="C67" s="40"/>
      <c r="D67" s="42"/>
      <c r="E67" s="40"/>
      <c r="F67" s="42"/>
      <c r="G67" s="40"/>
      <c r="H67" s="42"/>
      <c r="I67" s="40"/>
      <c r="J67" s="42"/>
      <c r="K67" s="40"/>
      <c r="L67" s="42"/>
      <c r="M67" s="40"/>
      <c r="N67" s="29"/>
      <c r="O67" s="29"/>
    </row>
    <row r="68" spans="1:15">
      <c r="A68" s="40"/>
      <c r="B68" s="41"/>
      <c r="C68" s="40"/>
      <c r="D68" s="42"/>
      <c r="E68" s="40"/>
      <c r="F68" s="42"/>
      <c r="G68" s="40"/>
      <c r="H68" s="42"/>
      <c r="I68" s="40"/>
      <c r="J68" s="42"/>
      <c r="K68" s="40"/>
      <c r="L68" s="42"/>
      <c r="M68" s="40"/>
      <c r="N68" s="29"/>
      <c r="O68" s="29"/>
    </row>
    <row r="69" spans="1:15">
      <c r="A69" s="40"/>
      <c r="B69" s="41"/>
      <c r="C69" s="40"/>
      <c r="D69" s="42"/>
      <c r="E69" s="40"/>
      <c r="F69" s="42"/>
      <c r="G69" s="40"/>
      <c r="H69" s="42"/>
      <c r="I69" s="40"/>
      <c r="J69" s="42"/>
      <c r="K69" s="40"/>
      <c r="L69" s="42"/>
      <c r="M69" s="40"/>
      <c r="N69" s="29"/>
      <c r="O69" s="29"/>
    </row>
    <row r="70" spans="1:15">
      <c r="A70" s="40"/>
      <c r="B70" s="41"/>
      <c r="C70" s="40"/>
      <c r="D70" s="42"/>
      <c r="E70" s="40"/>
      <c r="F70" s="42"/>
      <c r="G70" s="40"/>
      <c r="H70" s="42"/>
      <c r="I70" s="40"/>
      <c r="J70" s="42"/>
      <c r="K70" s="40"/>
      <c r="L70" s="42"/>
      <c r="M70" s="40"/>
      <c r="N70" s="29"/>
      <c r="O70" s="29"/>
    </row>
    <row r="71" spans="1:15">
      <c r="A71" s="40"/>
      <c r="B71" s="41"/>
      <c r="C71" s="40"/>
      <c r="D71" s="42"/>
      <c r="E71" s="40"/>
      <c r="F71" s="42"/>
      <c r="G71" s="40"/>
      <c r="H71" s="42"/>
      <c r="I71" s="40"/>
      <c r="J71" s="42"/>
      <c r="K71" s="40"/>
      <c r="L71" s="42"/>
      <c r="M71" s="40"/>
      <c r="N71" s="29"/>
      <c r="O71" s="29"/>
    </row>
    <row r="72" spans="1:15" ht="6" customHeight="1">
      <c r="A72" s="40"/>
      <c r="B72" s="38"/>
      <c r="C72" s="40"/>
      <c r="D72" s="38"/>
      <c r="E72" s="40"/>
      <c r="F72" s="38"/>
      <c r="G72" s="40"/>
      <c r="H72" s="38"/>
      <c r="I72" s="40"/>
      <c r="J72" s="38"/>
      <c r="K72" s="40"/>
      <c r="L72" s="38"/>
      <c r="M72" s="40"/>
      <c r="N72" s="29"/>
      <c r="O72" s="29"/>
    </row>
    <row r="73" spans="1:15">
      <c r="A73" s="40"/>
      <c r="B73" s="41"/>
      <c r="C73" s="40"/>
      <c r="D73" s="42"/>
      <c r="E73" s="40"/>
      <c r="F73" s="42"/>
      <c r="G73" s="40"/>
      <c r="H73" s="42"/>
      <c r="I73" s="40"/>
      <c r="J73" s="42"/>
      <c r="K73" s="40"/>
      <c r="L73" s="42"/>
      <c r="M73" s="40"/>
      <c r="N73" s="29"/>
      <c r="O73" s="29"/>
    </row>
    <row r="74" spans="1:15">
      <c r="A74" s="40"/>
      <c r="B74" s="41"/>
      <c r="C74" s="40"/>
      <c r="D74" s="41"/>
      <c r="E74" s="40"/>
      <c r="F74" s="42"/>
      <c r="G74" s="40"/>
      <c r="H74" s="42"/>
      <c r="I74" s="40"/>
      <c r="J74" s="42"/>
      <c r="K74" s="40"/>
      <c r="L74" s="42"/>
      <c r="M74" s="40"/>
      <c r="N74" s="29"/>
      <c r="O74" s="29"/>
    </row>
    <row r="75" spans="1:15">
      <c r="A75" s="40"/>
      <c r="B75" s="37"/>
      <c r="C75" s="40"/>
      <c r="D75" s="37"/>
      <c r="E75" s="40"/>
      <c r="F75" s="37"/>
      <c r="G75" s="40"/>
      <c r="H75" s="37"/>
      <c r="I75" s="40"/>
      <c r="J75" s="37"/>
      <c r="K75" s="40"/>
      <c r="L75" s="37"/>
      <c r="M75" s="40"/>
      <c r="N75" s="29"/>
      <c r="O75" s="29"/>
    </row>
    <row r="76" spans="1:15">
      <c r="A76" s="29"/>
      <c r="B76" s="29"/>
      <c r="C76" s="29"/>
      <c r="D76" s="29"/>
      <c r="E76" s="29"/>
      <c r="F76" s="29"/>
      <c r="G76" s="29"/>
      <c r="H76" s="29"/>
      <c r="I76" s="29"/>
      <c r="J76" s="29"/>
      <c r="K76" s="29"/>
      <c r="L76" s="29"/>
      <c r="M76" s="29"/>
      <c r="N76" s="29"/>
      <c r="O76" s="29"/>
    </row>
    <row r="77" spans="1:15">
      <c r="A77" s="29"/>
      <c r="B77" s="29"/>
      <c r="C77" s="29"/>
      <c r="D77" s="29"/>
      <c r="E77" s="29"/>
      <c r="F77" s="29"/>
      <c r="G77" s="29"/>
      <c r="H77" s="29"/>
      <c r="I77" s="29"/>
      <c r="J77" s="29"/>
      <c r="K77" s="29"/>
      <c r="L77" s="29"/>
      <c r="M77" s="29"/>
      <c r="N77" s="29"/>
      <c r="O77" s="29"/>
    </row>
    <row r="78" spans="1:15">
      <c r="A78" s="29"/>
      <c r="B78" s="29"/>
      <c r="C78" s="29"/>
      <c r="D78" s="29"/>
      <c r="E78" s="29"/>
      <c r="F78" s="29"/>
      <c r="G78" s="29"/>
      <c r="H78" s="29"/>
      <c r="I78" s="29"/>
      <c r="J78" s="29"/>
      <c r="K78" s="29"/>
      <c r="L78" s="29"/>
      <c r="M78" s="29"/>
      <c r="N78" s="29"/>
      <c r="O78" s="29"/>
    </row>
    <row r="79" spans="1:15">
      <c r="A79" s="29"/>
      <c r="B79" s="29"/>
      <c r="C79" s="29"/>
      <c r="D79" s="29"/>
      <c r="E79" s="29"/>
      <c r="F79" s="29"/>
      <c r="G79" s="29"/>
      <c r="H79" s="29"/>
      <c r="I79" s="29"/>
      <c r="J79" s="29"/>
      <c r="K79" s="29"/>
      <c r="L79" s="29"/>
      <c r="M79" s="29"/>
      <c r="N79" s="29"/>
      <c r="O79" s="29"/>
    </row>
    <row r="80" spans="1:15">
      <c r="A80" s="29"/>
      <c r="B80" s="29"/>
      <c r="C80" s="29"/>
      <c r="D80" s="29"/>
      <c r="E80" s="29"/>
      <c r="F80" s="29"/>
      <c r="G80" s="29"/>
      <c r="H80" s="29"/>
      <c r="I80" s="29"/>
      <c r="J80" s="29"/>
      <c r="K80" s="29"/>
      <c r="L80" s="29"/>
      <c r="M80" s="29"/>
      <c r="N80" s="29"/>
      <c r="O80" s="29"/>
    </row>
    <row r="81" spans="1:15">
      <c r="A81" s="29"/>
      <c r="B81" s="29"/>
      <c r="C81" s="29"/>
      <c r="D81" s="29"/>
      <c r="E81" s="29"/>
      <c r="F81" s="29"/>
      <c r="G81" s="29"/>
      <c r="H81" s="29"/>
      <c r="I81" s="29"/>
      <c r="J81" s="29"/>
      <c r="K81" s="29"/>
      <c r="L81" s="29"/>
      <c r="M81" s="29"/>
      <c r="N81" s="29"/>
      <c r="O81" s="29"/>
    </row>
    <row r="82" spans="1:15">
      <c r="A82" s="29"/>
      <c r="B82" s="29"/>
      <c r="C82" s="29"/>
      <c r="D82" s="29"/>
      <c r="E82" s="29"/>
      <c r="F82" s="29"/>
      <c r="G82" s="29"/>
      <c r="H82" s="29"/>
      <c r="I82" s="29"/>
      <c r="J82" s="29"/>
      <c r="K82" s="29"/>
      <c r="L82" s="29"/>
      <c r="M82" s="29"/>
      <c r="N82" s="29"/>
      <c r="O82" s="29"/>
    </row>
    <row r="83" spans="1:15">
      <c r="A83" s="29"/>
      <c r="B83" s="29"/>
      <c r="C83" s="29"/>
      <c r="D83" s="29"/>
      <c r="E83" s="29"/>
      <c r="F83" s="29"/>
      <c r="G83" s="29"/>
      <c r="H83" s="29"/>
      <c r="I83" s="29"/>
      <c r="J83" s="29"/>
      <c r="K83" s="29"/>
      <c r="L83" s="29"/>
      <c r="M83" s="29"/>
      <c r="N83" s="29"/>
      <c r="O83" s="29"/>
    </row>
    <row r="84" spans="1:15">
      <c r="A84" s="29"/>
      <c r="B84" s="29"/>
      <c r="C84" s="29"/>
      <c r="D84" s="29"/>
      <c r="E84" s="29"/>
      <c r="F84" s="29"/>
      <c r="G84" s="29"/>
      <c r="H84" s="29"/>
      <c r="I84" s="29"/>
      <c r="J84" s="29"/>
      <c r="K84" s="29"/>
      <c r="L84" s="29"/>
      <c r="M84" s="29"/>
      <c r="N84" s="29"/>
      <c r="O84" s="29"/>
    </row>
    <row r="85" spans="1:15">
      <c r="A85" s="29"/>
      <c r="B85" s="29"/>
      <c r="C85" s="29"/>
      <c r="D85" s="29"/>
      <c r="E85" s="29"/>
      <c r="F85" s="29"/>
      <c r="G85" s="29"/>
      <c r="H85" s="29"/>
      <c r="I85" s="29"/>
      <c r="J85" s="29"/>
      <c r="K85" s="29"/>
      <c r="L85" s="29"/>
      <c r="M85" s="29"/>
      <c r="N85" s="29"/>
      <c r="O85" s="29"/>
    </row>
    <row r="86" spans="1:15">
      <c r="A86" s="29"/>
      <c r="B86" s="29"/>
      <c r="C86" s="29"/>
      <c r="D86" s="29"/>
      <c r="E86" s="29"/>
      <c r="F86" s="29"/>
      <c r="G86" s="29"/>
      <c r="H86" s="29"/>
      <c r="I86" s="29"/>
      <c r="J86" s="29"/>
      <c r="K86" s="29"/>
      <c r="L86" s="29"/>
      <c r="M86" s="29"/>
      <c r="N86" s="29"/>
      <c r="O86" s="29"/>
    </row>
    <row r="87" spans="1:15">
      <c r="A87" s="29"/>
      <c r="B87" s="29"/>
      <c r="C87" s="29"/>
      <c r="D87" s="29"/>
      <c r="E87" s="29"/>
      <c r="F87" s="29"/>
      <c r="G87" s="29"/>
      <c r="H87" s="29"/>
      <c r="I87" s="29"/>
      <c r="J87" s="29"/>
      <c r="K87" s="29"/>
      <c r="L87" s="29"/>
      <c r="M87" s="29"/>
      <c r="N87" s="29"/>
      <c r="O87" s="29"/>
    </row>
    <row r="88" spans="1:15">
      <c r="A88" s="29"/>
      <c r="B88" s="29"/>
      <c r="C88" s="29"/>
      <c r="D88" s="29"/>
      <c r="E88" s="29"/>
      <c r="F88" s="29"/>
      <c r="G88" s="29"/>
      <c r="H88" s="29"/>
      <c r="I88" s="29"/>
      <c r="J88" s="29"/>
      <c r="K88" s="29"/>
      <c r="L88" s="29"/>
      <c r="M88" s="29"/>
      <c r="N88" s="29"/>
      <c r="O88" s="29"/>
    </row>
    <row r="89" spans="1:15">
      <c r="A89" s="29"/>
      <c r="B89" s="29"/>
      <c r="C89" s="29"/>
      <c r="D89" s="29"/>
      <c r="E89" s="29"/>
      <c r="F89" s="29"/>
      <c r="G89" s="29"/>
      <c r="H89" s="29"/>
      <c r="I89" s="29"/>
      <c r="J89" s="29"/>
      <c r="K89" s="29"/>
      <c r="L89" s="29"/>
      <c r="M89" s="29"/>
      <c r="N89" s="29"/>
      <c r="O89" s="29"/>
    </row>
    <row r="90" spans="1:15">
      <c r="A90" s="29"/>
      <c r="B90" s="29"/>
      <c r="C90" s="29"/>
      <c r="D90" s="29"/>
      <c r="E90" s="29"/>
      <c r="F90" s="29"/>
      <c r="G90" s="29"/>
      <c r="H90" s="29"/>
      <c r="I90" s="29"/>
      <c r="J90" s="29"/>
      <c r="K90" s="29"/>
      <c r="L90" s="29"/>
      <c r="M90" s="29"/>
      <c r="N90" s="29"/>
      <c r="O90" s="29"/>
    </row>
    <row r="91" spans="1:15">
      <c r="A91" s="29"/>
      <c r="B91" s="29"/>
      <c r="C91" s="29"/>
      <c r="D91" s="29"/>
      <c r="E91" s="29"/>
      <c r="F91" s="29"/>
      <c r="G91" s="29"/>
      <c r="H91" s="29"/>
      <c r="I91" s="29"/>
      <c r="J91" s="29"/>
      <c r="K91" s="29"/>
      <c r="L91" s="29"/>
      <c r="M91" s="29"/>
      <c r="N91" s="29"/>
      <c r="O91" s="29"/>
    </row>
    <row r="92" spans="1:15">
      <c r="A92" s="29"/>
      <c r="B92" s="29"/>
      <c r="C92" s="29"/>
      <c r="D92" s="29"/>
      <c r="E92" s="29"/>
      <c r="F92" s="29"/>
      <c r="G92" s="29"/>
      <c r="H92" s="29"/>
      <c r="I92" s="29"/>
      <c r="J92" s="29"/>
      <c r="K92" s="29"/>
      <c r="L92" s="29"/>
      <c r="M92" s="29"/>
      <c r="N92" s="29"/>
      <c r="O92" s="29"/>
    </row>
    <row r="93" spans="1:15">
      <c r="A93" s="29"/>
      <c r="B93" s="29"/>
      <c r="C93" s="29"/>
      <c r="D93" s="29"/>
      <c r="E93" s="29"/>
      <c r="F93" s="29"/>
      <c r="G93" s="29"/>
      <c r="H93" s="29"/>
      <c r="I93" s="29"/>
      <c r="J93" s="29"/>
      <c r="K93" s="29"/>
      <c r="L93" s="29"/>
      <c r="M93" s="29"/>
      <c r="N93" s="29"/>
      <c r="O93" s="29"/>
    </row>
    <row r="94" spans="1:15">
      <c r="A94" s="29"/>
      <c r="B94" s="29"/>
      <c r="C94" s="29"/>
      <c r="D94" s="29"/>
      <c r="E94" s="29"/>
      <c r="F94" s="29"/>
      <c r="G94" s="29"/>
      <c r="H94" s="29"/>
      <c r="I94" s="29"/>
      <c r="J94" s="29"/>
      <c r="K94" s="29"/>
      <c r="L94" s="29"/>
      <c r="M94" s="29"/>
      <c r="N94" s="29"/>
      <c r="O94" s="29"/>
    </row>
    <row r="95" spans="1:15">
      <c r="A95" s="29"/>
      <c r="B95" s="29"/>
      <c r="C95" s="29"/>
      <c r="D95" s="29"/>
      <c r="E95" s="29"/>
      <c r="F95" s="29"/>
      <c r="G95" s="29"/>
      <c r="H95" s="29"/>
      <c r="I95" s="29"/>
      <c r="J95" s="29"/>
      <c r="K95" s="29"/>
      <c r="L95" s="29"/>
      <c r="M95" s="29"/>
      <c r="N95" s="29"/>
      <c r="O95" s="29"/>
    </row>
    <row r="96" spans="1:15">
      <c r="A96" s="29"/>
      <c r="B96" s="29"/>
      <c r="C96" s="29"/>
      <c r="D96" s="29"/>
      <c r="E96" s="29"/>
      <c r="F96" s="29"/>
      <c r="G96" s="29"/>
      <c r="H96" s="29"/>
      <c r="I96" s="29"/>
      <c r="J96" s="29"/>
      <c r="K96" s="29"/>
      <c r="L96" s="29"/>
      <c r="M96" s="29"/>
      <c r="N96" s="29"/>
      <c r="O96" s="29"/>
    </row>
    <row r="97" spans="1:15">
      <c r="A97" s="29"/>
      <c r="B97" s="29"/>
      <c r="C97" s="29"/>
      <c r="D97" s="29"/>
      <c r="E97" s="29"/>
      <c r="F97" s="29"/>
      <c r="G97" s="29"/>
      <c r="H97" s="29"/>
      <c r="I97" s="29"/>
      <c r="J97" s="29"/>
      <c r="K97" s="29"/>
      <c r="L97" s="29"/>
      <c r="M97" s="29"/>
      <c r="N97" s="29"/>
      <c r="O97" s="29"/>
    </row>
    <row r="98" spans="1:15">
      <c r="A98" s="29"/>
      <c r="B98" s="29"/>
      <c r="C98" s="29"/>
      <c r="D98" s="29"/>
      <c r="E98" s="29"/>
      <c r="F98" s="29"/>
      <c r="G98" s="29"/>
      <c r="H98" s="29"/>
      <c r="I98" s="29"/>
      <c r="J98" s="29"/>
      <c r="K98" s="29"/>
      <c r="L98" s="29"/>
      <c r="M98" s="29"/>
      <c r="N98" s="29"/>
      <c r="O98" s="29"/>
    </row>
    <row r="99" spans="1:15">
      <c r="A99" s="29"/>
      <c r="B99" s="29"/>
      <c r="C99" s="29"/>
      <c r="D99" s="29"/>
      <c r="E99" s="29"/>
      <c r="F99" s="29"/>
      <c r="G99" s="29"/>
      <c r="H99" s="29"/>
      <c r="I99" s="29"/>
      <c r="J99" s="29"/>
      <c r="K99" s="29"/>
      <c r="L99" s="29"/>
      <c r="M99" s="29"/>
      <c r="N99" s="29"/>
      <c r="O99" s="29"/>
    </row>
    <row r="100" spans="1:15">
      <c r="A100" s="29"/>
      <c r="B100" s="29"/>
      <c r="C100" s="29"/>
      <c r="D100" s="29"/>
      <c r="E100" s="29"/>
      <c r="F100" s="29"/>
      <c r="G100" s="29"/>
      <c r="H100" s="29"/>
      <c r="I100" s="29"/>
      <c r="J100" s="29"/>
      <c r="K100" s="29"/>
      <c r="L100" s="29"/>
      <c r="M100" s="29"/>
      <c r="N100" s="29"/>
      <c r="O100" s="29"/>
    </row>
    <row r="101" spans="1:15">
      <c r="A101" s="29"/>
      <c r="B101" s="29"/>
      <c r="C101" s="29"/>
      <c r="D101" s="29"/>
      <c r="E101" s="29"/>
      <c r="F101" s="29"/>
      <c r="G101" s="29"/>
      <c r="H101" s="29"/>
      <c r="I101" s="29"/>
      <c r="J101" s="29"/>
      <c r="K101" s="29"/>
      <c r="L101" s="29"/>
      <c r="M101" s="29"/>
      <c r="N101" s="29"/>
      <c r="O101" s="29"/>
    </row>
    <row r="102" spans="1:15">
      <c r="A102" s="29"/>
      <c r="B102" s="29"/>
      <c r="C102" s="29"/>
      <c r="D102" s="29"/>
      <c r="E102" s="29"/>
      <c r="F102" s="29"/>
      <c r="G102" s="29"/>
      <c r="H102" s="29"/>
      <c r="I102" s="29"/>
      <c r="J102" s="29"/>
      <c r="K102" s="29"/>
      <c r="L102" s="29"/>
      <c r="M102" s="29"/>
      <c r="N102" s="29"/>
      <c r="O102" s="29"/>
    </row>
    <row r="103" spans="1:15">
      <c r="A103" s="29"/>
      <c r="B103" s="29"/>
      <c r="C103" s="29"/>
      <c r="D103" s="29"/>
      <c r="E103" s="29"/>
      <c r="F103" s="29"/>
      <c r="G103" s="29"/>
      <c r="H103" s="29"/>
      <c r="I103" s="29"/>
      <c r="J103" s="29"/>
      <c r="K103" s="29"/>
      <c r="L103" s="29"/>
      <c r="M103" s="29"/>
      <c r="N103" s="29"/>
      <c r="O103" s="29"/>
    </row>
    <row r="104" spans="1:15">
      <c r="A104" s="29"/>
      <c r="B104" s="29"/>
      <c r="C104" s="29"/>
      <c r="D104" s="29"/>
      <c r="E104" s="29"/>
      <c r="F104" s="29"/>
      <c r="G104" s="29"/>
      <c r="H104" s="29"/>
      <c r="I104" s="29"/>
      <c r="J104" s="29"/>
      <c r="K104" s="29"/>
      <c r="L104" s="29"/>
      <c r="M104" s="29"/>
      <c r="N104" s="29"/>
      <c r="O104" s="29"/>
    </row>
    <row r="105" spans="1:15">
      <c r="A105" s="29"/>
      <c r="B105" s="29"/>
      <c r="C105" s="29"/>
      <c r="D105" s="29"/>
      <c r="E105" s="29"/>
      <c r="F105" s="29"/>
      <c r="G105" s="29"/>
      <c r="H105" s="29"/>
      <c r="I105" s="29"/>
      <c r="J105" s="29"/>
      <c r="K105" s="29"/>
      <c r="L105" s="29"/>
      <c r="M105" s="29"/>
      <c r="N105" s="29"/>
      <c r="O105" s="29"/>
    </row>
    <row r="106" spans="1:15">
      <c r="A106" s="29"/>
      <c r="B106" s="29"/>
      <c r="C106" s="29"/>
      <c r="D106" s="29"/>
      <c r="E106" s="29"/>
      <c r="F106" s="29"/>
      <c r="G106" s="29"/>
      <c r="H106" s="29"/>
      <c r="I106" s="29"/>
      <c r="J106" s="29"/>
      <c r="K106" s="29"/>
      <c r="L106" s="29"/>
      <c r="M106" s="29"/>
      <c r="N106" s="29"/>
      <c r="O106" s="29"/>
    </row>
    <row r="107" spans="1:15">
      <c r="A107" s="29"/>
      <c r="B107" s="29"/>
      <c r="C107" s="29"/>
      <c r="D107" s="29"/>
      <c r="E107" s="29"/>
      <c r="F107" s="29"/>
      <c r="G107" s="29"/>
      <c r="H107" s="29"/>
      <c r="I107" s="29"/>
      <c r="J107" s="29"/>
      <c r="K107" s="29"/>
      <c r="L107" s="29"/>
      <c r="M107" s="29"/>
      <c r="N107" s="29"/>
      <c r="O107" s="29"/>
    </row>
    <row r="108" spans="1:15">
      <c r="A108" s="29"/>
      <c r="B108" s="29"/>
      <c r="C108" s="29"/>
      <c r="D108" s="29"/>
      <c r="E108" s="29"/>
      <c r="F108" s="29"/>
      <c r="G108" s="29"/>
      <c r="H108" s="29"/>
      <c r="I108" s="29"/>
      <c r="J108" s="29"/>
      <c r="K108" s="29"/>
      <c r="L108" s="29"/>
      <c r="M108" s="29"/>
      <c r="N108" s="29"/>
      <c r="O108" s="29"/>
    </row>
    <row r="109" spans="1:15">
      <c r="A109" s="29"/>
      <c r="B109" s="29"/>
      <c r="C109" s="29"/>
      <c r="D109" s="29"/>
      <c r="E109" s="29"/>
      <c r="F109" s="29"/>
      <c r="G109" s="29"/>
      <c r="H109" s="29"/>
      <c r="I109" s="29"/>
      <c r="J109" s="29"/>
      <c r="K109" s="29"/>
      <c r="L109" s="29"/>
      <c r="M109" s="29"/>
      <c r="N109" s="29"/>
      <c r="O109" s="29"/>
    </row>
  </sheetData>
  <customSheetViews>
    <customSheetView guid="{62992822-FC6D-41BB-8C5A-371BB6F61B7D}" showPageBreaks="1" printArea="1">
      <pageMargins left="0.75" right="0.75" top="1" bottom="1" header="0.5" footer="0.5"/>
      <pageSetup paperSize="9" orientation="landscape" r:id="rId1"/>
      <headerFooter alignWithMargins="0">
        <oddFooter>&amp;L&amp;8&amp;F&amp;C&amp;8&amp;A</oddFooter>
      </headerFooter>
    </customSheetView>
    <customSheetView guid="{58506E4C-BFFF-4D71-879C-96093C7CAE07}" showPageBreaks="1" printArea="1" showRuler="0">
      <pageMargins left="0.75" right="0.75" top="1" bottom="1" header="0.5" footer="0.5"/>
      <pageSetup paperSize="9" orientation="landscape" r:id="rId2"/>
      <headerFooter alignWithMargins="0">
        <oddFooter>&amp;L&amp;8&amp;F&amp;C&amp;8&amp;A</oddFooter>
      </headerFooter>
    </customSheetView>
    <customSheetView guid="{792850C0-89E5-45EB-8A76-FB8F035F792A}" showRuler="0" topLeftCell="Q1">
      <selection activeCell="S10" sqref="S10"/>
      <pageMargins left="0.75" right="0.75" top="1" bottom="1" header="0.5" footer="0.5"/>
      <pageSetup paperSize="9" orientation="landscape" r:id="rId3"/>
      <headerFooter alignWithMargins="0">
        <oddFooter>&amp;L&amp;8&amp;F&amp;C&amp;8&amp;A</oddFooter>
      </headerFooter>
    </customSheetView>
  </customSheetViews>
  <mergeCells count="3">
    <mergeCell ref="S2:AE2"/>
    <mergeCell ref="T4:AE4"/>
    <mergeCell ref="S1:AG1"/>
  </mergeCells>
  <phoneticPr fontId="0" type="noConversion"/>
  <pageMargins left="0.75" right="0.75" top="1" bottom="1" header="0.5" footer="0.5"/>
  <pageSetup paperSize="9" orientation="landscape" r:id="rId4"/>
  <headerFooter alignWithMargins="0">
    <oddFooter>&amp;L&amp;8&amp;F&amp;C&amp;8&amp;A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103"/>
  <sheetViews>
    <sheetView zoomScaleNormal="100" workbookViewId="0">
      <selection sqref="A1:M1"/>
    </sheetView>
  </sheetViews>
  <sheetFormatPr defaultRowHeight="12.75"/>
  <cols>
    <col min="12" max="12" width="10.28515625" bestFit="1" customWidth="1"/>
    <col min="19" max="19" width="9.85546875" bestFit="1" customWidth="1"/>
    <col min="20" max="20" width="10.28515625" customWidth="1"/>
    <col min="21" max="21" width="8.7109375" customWidth="1"/>
    <col min="26" max="26" width="7.42578125" style="46" customWidth="1"/>
  </cols>
  <sheetData>
    <row r="1" spans="1:27">
      <c r="A1" s="55" t="s">
        <v>40</v>
      </c>
      <c r="B1" s="55"/>
      <c r="C1" s="55"/>
      <c r="D1" s="55"/>
      <c r="E1" s="55"/>
      <c r="F1" s="55"/>
      <c r="G1" s="55"/>
      <c r="H1" s="55"/>
      <c r="I1" s="55"/>
      <c r="J1" s="55"/>
      <c r="K1" s="55"/>
      <c r="L1" s="55"/>
      <c r="M1" s="55"/>
      <c r="O1" s="55" t="s">
        <v>40</v>
      </c>
      <c r="P1" s="55"/>
      <c r="Q1" s="55"/>
      <c r="R1" s="55"/>
      <c r="S1" s="55"/>
      <c r="T1" s="55"/>
      <c r="U1" s="55"/>
      <c r="V1" s="55"/>
      <c r="W1" s="55"/>
      <c r="X1" s="55"/>
      <c r="Y1" s="55"/>
      <c r="Z1" s="55"/>
      <c r="AA1" s="55"/>
    </row>
    <row r="2" spans="1:27">
      <c r="A2" s="55"/>
      <c r="B2" s="55"/>
      <c r="C2" s="55"/>
      <c r="D2" s="55"/>
      <c r="E2" s="55"/>
      <c r="F2" s="55"/>
      <c r="G2" s="55"/>
      <c r="H2" s="55"/>
      <c r="I2" s="55"/>
      <c r="J2" s="55"/>
      <c r="K2" s="55"/>
      <c r="L2" s="55"/>
      <c r="M2" s="55"/>
      <c r="O2" s="55"/>
      <c r="P2" s="55"/>
      <c r="Q2" s="55"/>
      <c r="R2" s="55"/>
      <c r="S2" s="55"/>
      <c r="T2" s="55"/>
      <c r="U2" s="55"/>
      <c r="V2" s="55"/>
      <c r="W2" s="55"/>
      <c r="X2" s="55"/>
      <c r="Y2" s="55"/>
      <c r="Z2" s="55"/>
      <c r="AA2" s="55"/>
    </row>
    <row r="3" spans="1:27">
      <c r="A3" s="55" t="s">
        <v>41</v>
      </c>
      <c r="B3" s="55"/>
      <c r="C3" s="55"/>
      <c r="D3" s="55"/>
      <c r="E3" s="55"/>
      <c r="F3" s="55"/>
      <c r="G3" s="55"/>
      <c r="H3" s="55"/>
      <c r="I3" s="55"/>
      <c r="J3" s="55"/>
      <c r="K3" s="55"/>
      <c r="L3" s="55"/>
      <c r="M3" s="55"/>
      <c r="O3" s="55" t="s">
        <v>41</v>
      </c>
      <c r="P3" s="55"/>
      <c r="Q3" s="55"/>
      <c r="R3" s="55"/>
      <c r="S3" s="55"/>
      <c r="T3" s="55"/>
      <c r="U3" s="55"/>
      <c r="V3" s="55"/>
      <c r="W3" s="55"/>
      <c r="X3" s="55"/>
      <c r="Y3" s="55"/>
      <c r="Z3" s="55"/>
      <c r="AA3" s="55"/>
    </row>
    <row r="4" spans="1:27">
      <c r="A4" s="55"/>
      <c r="B4" s="55"/>
      <c r="C4" s="55"/>
      <c r="D4" s="55"/>
      <c r="E4" s="55"/>
      <c r="F4" s="55"/>
      <c r="G4" s="55"/>
      <c r="H4" s="55"/>
      <c r="I4" s="55"/>
      <c r="J4" s="55"/>
      <c r="K4" s="55"/>
      <c r="L4" s="55"/>
      <c r="M4" s="55"/>
      <c r="O4" s="55"/>
      <c r="P4" s="55"/>
      <c r="Q4" s="55"/>
      <c r="R4" s="55"/>
      <c r="S4" s="55"/>
      <c r="T4" s="55"/>
      <c r="U4" s="55"/>
      <c r="V4" s="55"/>
      <c r="W4" s="55"/>
      <c r="X4" s="55"/>
      <c r="Y4" s="55"/>
      <c r="Z4" s="55"/>
      <c r="AA4" s="55"/>
    </row>
    <row r="5" spans="1:27">
      <c r="A5" s="19"/>
      <c r="B5" s="20"/>
      <c r="C5" s="20"/>
      <c r="D5" s="20"/>
      <c r="E5" s="20"/>
      <c r="F5" s="20"/>
      <c r="G5" s="20"/>
      <c r="H5" s="20"/>
      <c r="I5" s="20"/>
      <c r="J5" s="20"/>
      <c r="K5" s="20"/>
      <c r="L5" s="20"/>
      <c r="M5" s="20"/>
      <c r="O5" s="19"/>
      <c r="P5" s="20"/>
      <c r="Q5" s="20"/>
      <c r="R5" s="20"/>
      <c r="S5" s="20"/>
      <c r="T5" s="20"/>
      <c r="U5" s="20"/>
      <c r="V5" s="20"/>
      <c r="W5" s="20"/>
      <c r="X5" s="20"/>
      <c r="Y5" s="20"/>
      <c r="Z5" s="45"/>
      <c r="AA5" s="20"/>
    </row>
    <row r="6" spans="1:27">
      <c r="A6" s="20"/>
      <c r="B6" s="20"/>
      <c r="C6" s="20"/>
      <c r="D6" s="20"/>
      <c r="E6" s="20"/>
      <c r="F6" s="20"/>
      <c r="G6" s="20"/>
      <c r="H6" s="20"/>
      <c r="I6" s="20"/>
      <c r="J6" s="20"/>
      <c r="K6" s="20"/>
      <c r="L6" s="20"/>
      <c r="M6" s="20"/>
      <c r="O6" s="20"/>
      <c r="P6" s="20"/>
      <c r="Q6" s="20"/>
      <c r="R6" s="20"/>
      <c r="S6" s="20"/>
      <c r="T6" s="20"/>
      <c r="U6" s="20"/>
      <c r="V6" s="20"/>
      <c r="W6" s="20"/>
      <c r="X6" s="20"/>
      <c r="Y6" s="20"/>
      <c r="Z6" s="45"/>
      <c r="AA6" s="20"/>
    </row>
    <row r="7" spans="1:27">
      <c r="A7" s="20"/>
      <c r="B7" s="20"/>
      <c r="C7" s="20"/>
      <c r="D7" s="20"/>
      <c r="E7" s="20"/>
      <c r="F7" s="20"/>
      <c r="G7" s="20"/>
      <c r="H7" s="20"/>
      <c r="I7" s="20"/>
      <c r="J7" s="20"/>
      <c r="K7" s="20"/>
      <c r="L7" s="20"/>
      <c r="M7" s="20"/>
      <c r="O7" s="20"/>
      <c r="P7" s="20"/>
      <c r="Q7" s="20"/>
      <c r="R7" s="20"/>
      <c r="S7" s="20"/>
      <c r="T7" s="20"/>
      <c r="U7" s="20"/>
      <c r="V7" s="20"/>
      <c r="W7" s="20"/>
      <c r="X7" s="20"/>
      <c r="Y7" s="20"/>
      <c r="Z7" s="45"/>
      <c r="AA7" s="20"/>
    </row>
    <row r="8" spans="1:27">
      <c r="A8" s="20"/>
      <c r="B8" s="20"/>
      <c r="C8" s="20"/>
      <c r="D8" s="20"/>
      <c r="E8" s="20"/>
      <c r="F8" s="20"/>
      <c r="G8" s="20"/>
      <c r="H8" s="20"/>
      <c r="I8" s="20"/>
      <c r="J8" s="20"/>
      <c r="K8" s="20"/>
      <c r="L8" s="20"/>
      <c r="M8" s="20"/>
      <c r="O8" s="20"/>
      <c r="P8" s="20"/>
      <c r="Q8" s="20"/>
      <c r="R8" s="20"/>
      <c r="S8" s="20"/>
      <c r="T8" s="20"/>
      <c r="U8" s="20"/>
      <c r="V8" s="20"/>
      <c r="W8" s="20"/>
      <c r="X8" s="20"/>
      <c r="Y8" s="20"/>
      <c r="Z8" s="45"/>
      <c r="AA8" s="20"/>
    </row>
    <row r="9" spans="1:27">
      <c r="B9" s="20" t="s">
        <v>42</v>
      </c>
      <c r="C9" s="20"/>
      <c r="D9" s="20"/>
      <c r="E9" s="20"/>
      <c r="F9" s="20"/>
      <c r="G9" s="20"/>
      <c r="H9" s="20"/>
      <c r="I9" s="20"/>
      <c r="J9" s="20"/>
      <c r="K9" s="20"/>
      <c r="L9" s="20"/>
      <c r="M9" s="20"/>
      <c r="P9" s="20" t="s">
        <v>42</v>
      </c>
      <c r="Q9" s="20"/>
      <c r="R9" s="20"/>
      <c r="S9" s="20"/>
      <c r="T9" s="20"/>
      <c r="U9" s="20"/>
      <c r="V9" s="20"/>
      <c r="W9" s="20"/>
      <c r="X9" s="20"/>
      <c r="Y9" s="20"/>
      <c r="Z9" s="45"/>
      <c r="AA9" s="20"/>
    </row>
    <row r="10" spans="1:27">
      <c r="B10" s="20"/>
      <c r="C10" s="20"/>
      <c r="D10" s="20"/>
      <c r="E10" s="20"/>
      <c r="F10" s="20"/>
      <c r="G10" s="20"/>
      <c r="H10" s="20"/>
      <c r="I10" s="20" t="s">
        <v>43</v>
      </c>
      <c r="J10" s="20"/>
      <c r="K10" s="20"/>
      <c r="L10" s="20"/>
      <c r="M10" s="20"/>
      <c r="P10" s="20"/>
      <c r="Q10" s="20"/>
      <c r="R10" s="20"/>
      <c r="S10" s="20"/>
      <c r="T10" s="20"/>
      <c r="U10" s="20"/>
      <c r="V10" s="20"/>
      <c r="W10" s="20" t="s">
        <v>43</v>
      </c>
      <c r="X10" s="20"/>
      <c r="Y10" s="20"/>
      <c r="Z10" s="45"/>
      <c r="AA10" s="20"/>
    </row>
    <row r="11" spans="1:27">
      <c r="B11" s="20" t="s">
        <v>56</v>
      </c>
      <c r="C11" s="20"/>
      <c r="D11" s="20"/>
      <c r="E11" s="20"/>
      <c r="F11" s="20"/>
      <c r="G11" s="20"/>
      <c r="H11" s="20"/>
      <c r="I11" s="20"/>
      <c r="J11" s="20"/>
      <c r="K11" s="20"/>
      <c r="L11" s="20"/>
      <c r="M11" s="20"/>
      <c r="P11" s="20" t="s">
        <v>59</v>
      </c>
      <c r="Q11" s="20"/>
      <c r="R11" s="20"/>
      <c r="S11" s="20"/>
      <c r="T11" s="20"/>
      <c r="U11" s="44">
        <f>'Alg werklieden'!X7</f>
        <v>1.6734</v>
      </c>
      <c r="V11" s="51" t="s">
        <v>60</v>
      </c>
      <c r="W11" s="51"/>
      <c r="X11" s="51"/>
      <c r="Y11" s="20"/>
      <c r="Z11" s="45"/>
      <c r="AA11" s="20"/>
    </row>
    <row r="12" spans="1:27">
      <c r="A12" s="20"/>
      <c r="B12" s="20"/>
      <c r="C12" s="20"/>
      <c r="D12" s="20"/>
      <c r="E12" s="20"/>
      <c r="F12" s="20"/>
      <c r="G12" s="20"/>
      <c r="H12" s="20"/>
      <c r="I12" s="20"/>
      <c r="J12" s="20"/>
      <c r="K12" s="20"/>
      <c r="L12" s="20"/>
      <c r="M12" s="20"/>
      <c r="O12" s="20"/>
      <c r="P12" s="20"/>
      <c r="Q12" s="20"/>
      <c r="R12" s="20"/>
      <c r="S12" s="20"/>
      <c r="T12" s="20"/>
      <c r="U12" s="20"/>
      <c r="V12" s="20"/>
      <c r="W12" s="20"/>
      <c r="X12" s="20"/>
      <c r="Y12" s="20"/>
      <c r="Z12" s="45"/>
      <c r="AA12" s="20"/>
    </row>
    <row r="13" spans="1:27">
      <c r="A13" s="20"/>
      <c r="B13" s="20"/>
      <c r="C13" s="20"/>
      <c r="D13" s="20"/>
      <c r="E13" s="20"/>
      <c r="F13" s="20"/>
      <c r="G13" s="20"/>
      <c r="H13" s="20"/>
      <c r="I13" s="20"/>
      <c r="J13" s="20"/>
      <c r="K13" s="20"/>
      <c r="L13" s="20"/>
      <c r="M13" s="20"/>
      <c r="O13" s="20"/>
      <c r="P13" s="20"/>
      <c r="Q13" s="20"/>
      <c r="R13" s="20"/>
      <c r="S13" s="20"/>
      <c r="T13" s="20"/>
      <c r="U13" s="20"/>
      <c r="V13" s="20"/>
      <c r="W13" s="20"/>
      <c r="X13" s="20"/>
      <c r="Y13" s="20"/>
      <c r="Z13" s="45"/>
      <c r="AA13" s="20"/>
    </row>
    <row r="14" spans="1:27">
      <c r="A14" s="20"/>
      <c r="B14" s="20"/>
      <c r="C14" s="20"/>
      <c r="D14" s="20"/>
      <c r="E14" s="20"/>
      <c r="F14" s="20"/>
      <c r="G14" s="20"/>
      <c r="H14" s="20"/>
      <c r="I14" s="20"/>
      <c r="J14" s="20"/>
      <c r="K14" s="20"/>
      <c r="L14" s="20"/>
      <c r="M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45"/>
      <c r="AA14" s="20"/>
    </row>
    <row r="15" spans="1:27">
      <c r="A15" s="21" t="s">
        <v>44</v>
      </c>
      <c r="B15" s="22" t="s">
        <v>45</v>
      </c>
      <c r="C15" s="20"/>
      <c r="D15" s="20"/>
      <c r="E15" s="20"/>
      <c r="F15" s="20"/>
      <c r="G15" s="20"/>
      <c r="H15" s="21" t="s">
        <v>46</v>
      </c>
      <c r="I15" s="22" t="s">
        <v>47</v>
      </c>
      <c r="J15" s="20"/>
      <c r="K15" s="20"/>
      <c r="L15" s="20"/>
      <c r="M15" s="20"/>
      <c r="O15" s="21" t="s">
        <v>44</v>
      </c>
      <c r="P15" s="22" t="s">
        <v>45</v>
      </c>
      <c r="Q15" s="20"/>
      <c r="R15" s="20"/>
      <c r="S15" s="20"/>
      <c r="T15" s="20"/>
      <c r="U15" s="20"/>
      <c r="V15" s="21" t="s">
        <v>46</v>
      </c>
      <c r="W15" s="22" t="s">
        <v>47</v>
      </c>
      <c r="X15" s="20"/>
      <c r="Y15" s="20"/>
      <c r="Z15" s="45"/>
      <c r="AA15" s="20"/>
    </row>
    <row r="16" spans="1:27">
      <c r="A16" s="20"/>
      <c r="B16" s="20"/>
      <c r="C16" s="20"/>
      <c r="D16" s="20"/>
      <c r="E16" s="20"/>
      <c r="F16" s="20"/>
      <c r="G16" s="20"/>
      <c r="H16" s="20"/>
      <c r="I16" s="20"/>
      <c r="J16" s="20"/>
      <c r="K16" s="20"/>
      <c r="L16" s="20"/>
      <c r="M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45"/>
      <c r="AA16" s="20"/>
    </row>
    <row r="17" spans="1:27">
      <c r="A17" s="20"/>
      <c r="B17" s="20"/>
      <c r="C17" s="20"/>
      <c r="D17" s="20"/>
      <c r="E17" s="20"/>
      <c r="F17" s="20"/>
      <c r="G17" s="20"/>
      <c r="H17" s="20"/>
      <c r="I17" s="20"/>
      <c r="J17" s="20"/>
      <c r="K17" s="20"/>
      <c r="L17" s="20"/>
      <c r="M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45"/>
      <c r="AA17" s="20"/>
    </row>
    <row r="18" spans="1:27">
      <c r="A18" s="20"/>
      <c r="B18" s="20"/>
      <c r="C18" s="20"/>
      <c r="D18" s="20"/>
      <c r="E18" s="20"/>
      <c r="F18" s="20"/>
      <c r="G18" s="20"/>
      <c r="H18" s="20"/>
      <c r="I18" s="20"/>
      <c r="J18" s="20"/>
      <c r="K18" s="20"/>
      <c r="L18" s="20"/>
      <c r="M18" s="20"/>
      <c r="O18" s="20"/>
      <c r="P18" s="20"/>
      <c r="Q18" s="20"/>
      <c r="R18" s="20"/>
      <c r="S18" s="20"/>
      <c r="T18" s="20"/>
      <c r="U18" s="20"/>
      <c r="V18" s="20"/>
      <c r="W18" s="20"/>
      <c r="X18" s="20"/>
      <c r="Y18" s="20"/>
      <c r="Z18" s="45"/>
      <c r="AA18" s="20"/>
    </row>
    <row r="19" spans="1:27">
      <c r="A19" s="20"/>
      <c r="B19" s="20" t="s">
        <v>48</v>
      </c>
      <c r="C19" s="20"/>
      <c r="D19" s="23"/>
      <c r="E19" s="25">
        <v>924.29579646950037</v>
      </c>
      <c r="F19" s="20"/>
      <c r="G19" s="20"/>
      <c r="H19" s="20"/>
      <c r="I19" s="20" t="s">
        <v>48</v>
      </c>
      <c r="J19" s="20"/>
      <c r="K19" s="23"/>
      <c r="L19" s="24">
        <v>5.6103262526679538</v>
      </c>
      <c r="M19" s="20"/>
      <c r="O19" s="20"/>
      <c r="P19" s="20" t="s">
        <v>48</v>
      </c>
      <c r="Q19" s="20"/>
      <c r="R19" s="23"/>
      <c r="S19" s="25">
        <f>E19*$U$11</f>
        <v>1546.716585812062</v>
      </c>
      <c r="T19" s="20"/>
      <c r="U19" s="20"/>
      <c r="V19" s="20"/>
      <c r="W19" s="20" t="s">
        <v>48</v>
      </c>
      <c r="X19" s="20"/>
      <c r="Y19" s="23"/>
      <c r="Z19" s="48">
        <f>L19*$U$11</f>
        <v>9.3883199512145534</v>
      </c>
      <c r="AA19" s="20"/>
    </row>
    <row r="20" spans="1:27">
      <c r="A20" s="20"/>
      <c r="B20" s="20"/>
      <c r="C20" s="20"/>
      <c r="D20" s="23"/>
      <c r="E20" s="25"/>
      <c r="F20" s="20"/>
      <c r="G20" s="20"/>
      <c r="H20" s="20"/>
      <c r="I20" s="20"/>
      <c r="J20" s="20"/>
      <c r="K20" s="23"/>
      <c r="L20" s="24"/>
      <c r="M20" s="20"/>
      <c r="O20" s="20"/>
      <c r="P20" s="20"/>
      <c r="Q20" s="20"/>
      <c r="R20" s="23"/>
      <c r="S20" s="25"/>
      <c r="T20" s="20"/>
      <c r="U20" s="20"/>
      <c r="V20" s="20"/>
      <c r="W20" s="20"/>
      <c r="X20" s="20"/>
      <c r="Y20" s="23"/>
      <c r="Z20" s="48"/>
      <c r="AA20" s="20"/>
    </row>
    <row r="21" spans="1:27">
      <c r="A21" s="20"/>
      <c r="B21" s="20"/>
      <c r="C21" s="20"/>
      <c r="D21" s="23"/>
      <c r="E21" s="25"/>
      <c r="F21" s="20"/>
      <c r="G21" s="20"/>
      <c r="H21" s="20"/>
      <c r="I21" s="20"/>
      <c r="J21" s="20"/>
      <c r="K21" s="23"/>
      <c r="L21" s="24"/>
      <c r="M21" s="20"/>
      <c r="O21" s="20"/>
      <c r="P21" s="20"/>
      <c r="Q21" s="20"/>
      <c r="R21" s="23"/>
      <c r="S21" s="25"/>
      <c r="T21" s="20"/>
      <c r="U21" s="20"/>
      <c r="V21" s="20"/>
      <c r="W21" s="20"/>
      <c r="X21" s="20"/>
      <c r="Y21" s="23"/>
      <c r="Z21" s="48"/>
      <c r="AA21" s="20"/>
    </row>
    <row r="22" spans="1:27">
      <c r="A22" s="20"/>
      <c r="B22" s="20" t="s">
        <v>49</v>
      </c>
      <c r="C22" s="20" t="s">
        <v>50</v>
      </c>
      <c r="D22" s="23"/>
      <c r="E22" s="25">
        <v>878.08100664602534</v>
      </c>
      <c r="F22" s="20"/>
      <c r="G22" s="20"/>
      <c r="H22" s="20"/>
      <c r="I22" s="20" t="s">
        <v>49</v>
      </c>
      <c r="J22" s="20" t="s">
        <v>50</v>
      </c>
      <c r="K22" s="23"/>
      <c r="L22" s="24">
        <v>5.329809940034556</v>
      </c>
      <c r="M22" s="20"/>
      <c r="O22" s="20"/>
      <c r="P22" s="20" t="s">
        <v>49</v>
      </c>
      <c r="Q22" s="20" t="s">
        <v>50</v>
      </c>
      <c r="R22" s="23"/>
      <c r="S22" s="25">
        <f>E22*$U$11</f>
        <v>1469.3807565214588</v>
      </c>
      <c r="T22" s="20"/>
      <c r="U22" s="20"/>
      <c r="V22" s="20"/>
      <c r="W22" s="20" t="s">
        <v>49</v>
      </c>
      <c r="X22" s="20" t="s">
        <v>50</v>
      </c>
      <c r="Y22" s="23"/>
      <c r="Z22" s="48">
        <f>L22*$U$11</f>
        <v>8.9189039536538264</v>
      </c>
      <c r="AA22" s="20"/>
    </row>
    <row r="23" spans="1:27">
      <c r="A23" s="20"/>
      <c r="B23" s="20"/>
      <c r="C23" s="20"/>
      <c r="D23" s="23"/>
      <c r="E23" s="25"/>
      <c r="F23" s="20"/>
      <c r="G23" s="20"/>
      <c r="H23" s="20"/>
      <c r="I23" s="20"/>
      <c r="J23" s="20"/>
      <c r="K23" s="23"/>
      <c r="L23" s="24"/>
      <c r="M23" s="20"/>
      <c r="O23" s="20"/>
      <c r="P23" s="20"/>
      <c r="Q23" s="20"/>
      <c r="R23" s="23"/>
      <c r="S23" s="25"/>
      <c r="T23" s="20"/>
      <c r="U23" s="20"/>
      <c r="V23" s="20"/>
      <c r="W23" s="20"/>
      <c r="X23" s="20"/>
      <c r="Y23" s="23"/>
      <c r="Z23" s="48"/>
      <c r="AA23" s="20"/>
    </row>
    <row r="24" spans="1:27">
      <c r="A24" s="20"/>
      <c r="B24" s="20"/>
      <c r="C24" s="20"/>
      <c r="D24" s="23"/>
      <c r="E24" s="25"/>
      <c r="F24" s="20"/>
      <c r="G24" s="20"/>
      <c r="H24" s="20"/>
      <c r="I24" s="20"/>
      <c r="J24" s="20"/>
      <c r="K24" s="23"/>
      <c r="L24" s="24"/>
      <c r="M24" s="20"/>
      <c r="O24" s="20"/>
      <c r="P24" s="20"/>
      <c r="Q24" s="20"/>
      <c r="R24" s="23"/>
      <c r="S24" s="25"/>
      <c r="T24" s="20"/>
      <c r="U24" s="20"/>
      <c r="V24" s="20"/>
      <c r="W24" s="20"/>
      <c r="X24" s="20"/>
      <c r="Y24" s="23"/>
      <c r="Z24" s="48"/>
      <c r="AA24" s="20"/>
    </row>
    <row r="25" spans="1:27">
      <c r="A25" s="20"/>
      <c r="B25" s="20" t="s">
        <v>51</v>
      </c>
      <c r="C25" s="20" t="s">
        <v>50</v>
      </c>
      <c r="D25" s="23"/>
      <c r="E25" s="25">
        <v>831.86621682255043</v>
      </c>
      <c r="F25" s="20"/>
      <c r="G25" s="20"/>
      <c r="H25" s="20"/>
      <c r="I25" s="20" t="s">
        <v>51</v>
      </c>
      <c r="J25" s="20" t="s">
        <v>50</v>
      </c>
      <c r="K25" s="23"/>
      <c r="L25" s="24">
        <v>5.0492936274011582</v>
      </c>
      <c r="M25" s="20"/>
      <c r="O25" s="20"/>
      <c r="P25" s="20" t="s">
        <v>51</v>
      </c>
      <c r="Q25" s="20" t="s">
        <v>50</v>
      </c>
      <c r="R25" s="23"/>
      <c r="S25" s="25">
        <f>E25*$U$11</f>
        <v>1392.0449272308558</v>
      </c>
      <c r="T25" s="20"/>
      <c r="U25" s="20"/>
      <c r="V25" s="20"/>
      <c r="W25" s="20" t="s">
        <v>51</v>
      </c>
      <c r="X25" s="20" t="s">
        <v>50</v>
      </c>
      <c r="Y25" s="23"/>
      <c r="Z25" s="48">
        <f>L25*$U$11</f>
        <v>8.4494879560930976</v>
      </c>
      <c r="AA25" s="20"/>
    </row>
    <row r="26" spans="1:27">
      <c r="A26" s="20"/>
      <c r="B26" s="20"/>
      <c r="C26" s="20"/>
      <c r="D26" s="23"/>
      <c r="E26" s="25"/>
      <c r="F26" s="20"/>
      <c r="G26" s="20"/>
      <c r="H26" s="20"/>
      <c r="I26" s="20"/>
      <c r="J26" s="20"/>
      <c r="K26" s="23"/>
      <c r="L26" s="24"/>
      <c r="M26" s="20"/>
      <c r="O26" s="20"/>
      <c r="P26" s="20"/>
      <c r="Q26" s="20"/>
      <c r="R26" s="23"/>
      <c r="S26" s="25"/>
      <c r="T26" s="20"/>
      <c r="U26" s="20"/>
      <c r="V26" s="20"/>
      <c r="W26" s="20"/>
      <c r="X26" s="20"/>
      <c r="Y26" s="23"/>
      <c r="Z26" s="48"/>
      <c r="AA26" s="20"/>
    </row>
    <row r="27" spans="1:27">
      <c r="A27" s="20"/>
      <c r="B27" s="20"/>
      <c r="C27" s="20"/>
      <c r="D27" s="23"/>
      <c r="E27" s="25"/>
      <c r="F27" s="20"/>
      <c r="G27" s="20"/>
      <c r="H27" s="20"/>
      <c r="I27" s="20"/>
      <c r="J27" s="20"/>
      <c r="K27" s="23"/>
      <c r="L27" s="24"/>
      <c r="M27" s="20"/>
      <c r="O27" s="20"/>
      <c r="P27" s="20"/>
      <c r="Q27" s="20"/>
      <c r="R27" s="23"/>
      <c r="S27" s="25"/>
      <c r="T27" s="20"/>
      <c r="U27" s="20"/>
      <c r="V27" s="20"/>
      <c r="W27" s="20"/>
      <c r="X27" s="20"/>
      <c r="Y27" s="23"/>
      <c r="Z27" s="48"/>
      <c r="AA27" s="20"/>
    </row>
    <row r="28" spans="1:27">
      <c r="A28" s="20"/>
      <c r="B28" s="20" t="s">
        <v>52</v>
      </c>
      <c r="C28" s="20" t="s">
        <v>50</v>
      </c>
      <c r="D28" s="23"/>
      <c r="E28" s="25">
        <v>785.65142699907528</v>
      </c>
      <c r="F28" s="20"/>
      <c r="G28" s="20"/>
      <c r="H28" s="20"/>
      <c r="I28" s="20" t="s">
        <v>52</v>
      </c>
      <c r="J28" s="20" t="s">
        <v>50</v>
      </c>
      <c r="K28" s="23"/>
      <c r="L28" s="24">
        <v>4.7687773147677603</v>
      </c>
      <c r="M28" s="20"/>
      <c r="O28" s="20"/>
      <c r="P28" s="20" t="s">
        <v>52</v>
      </c>
      <c r="Q28" s="20" t="s">
        <v>50</v>
      </c>
      <c r="R28" s="23"/>
      <c r="S28" s="25">
        <f>E28*$U$11</f>
        <v>1314.7090979402526</v>
      </c>
      <c r="T28" s="20"/>
      <c r="U28" s="20"/>
      <c r="V28" s="20"/>
      <c r="W28" s="20" t="s">
        <v>52</v>
      </c>
      <c r="X28" s="20" t="s">
        <v>50</v>
      </c>
      <c r="Y28" s="23"/>
      <c r="Z28" s="48">
        <f>L28*$U$11</f>
        <v>7.9800719585323705</v>
      </c>
      <c r="AA28" s="20"/>
    </row>
    <row r="29" spans="1:27">
      <c r="A29" s="20"/>
      <c r="B29" s="20"/>
      <c r="C29" s="20"/>
      <c r="D29" s="23"/>
      <c r="E29" s="25"/>
      <c r="F29" s="20"/>
      <c r="G29" s="20"/>
      <c r="H29" s="20"/>
      <c r="I29" s="20"/>
      <c r="J29" s="20"/>
      <c r="K29" s="23"/>
      <c r="L29" s="24"/>
      <c r="M29" s="20"/>
      <c r="O29" s="20"/>
      <c r="P29" s="20"/>
      <c r="Q29" s="20"/>
      <c r="R29" s="23"/>
      <c r="S29" s="25"/>
      <c r="T29" s="20"/>
      <c r="U29" s="20"/>
      <c r="V29" s="20"/>
      <c r="W29" s="20"/>
      <c r="X29" s="20"/>
      <c r="Y29" s="23"/>
      <c r="Z29" s="48"/>
      <c r="AA29" s="20"/>
    </row>
    <row r="30" spans="1:27">
      <c r="A30" s="20"/>
      <c r="B30" s="20"/>
      <c r="C30" s="20"/>
      <c r="D30" s="23"/>
      <c r="E30" s="25"/>
      <c r="F30" s="20"/>
      <c r="G30" s="20"/>
      <c r="H30" s="20"/>
      <c r="I30" s="20"/>
      <c r="J30" s="20"/>
      <c r="K30" s="23"/>
      <c r="L30" s="24"/>
      <c r="M30" s="20"/>
      <c r="O30" s="20"/>
      <c r="P30" s="20"/>
      <c r="Q30" s="20"/>
      <c r="R30" s="23"/>
      <c r="S30" s="25"/>
      <c r="T30" s="20"/>
      <c r="U30" s="20"/>
      <c r="V30" s="20"/>
      <c r="W30" s="20"/>
      <c r="X30" s="20"/>
      <c r="Y30" s="23"/>
      <c r="Z30" s="48"/>
      <c r="AA30" s="20"/>
    </row>
    <row r="31" spans="1:27">
      <c r="A31" s="20"/>
      <c r="B31" s="20" t="s">
        <v>53</v>
      </c>
      <c r="C31" s="20" t="s">
        <v>50</v>
      </c>
      <c r="D31" s="23"/>
      <c r="E31" s="25">
        <v>739.43663717560037</v>
      </c>
      <c r="F31" s="20"/>
      <c r="G31" s="20"/>
      <c r="H31" s="20"/>
      <c r="I31" s="20" t="s">
        <v>54</v>
      </c>
      <c r="J31" s="20" t="s">
        <v>50</v>
      </c>
      <c r="K31" s="23"/>
      <c r="L31" s="24">
        <v>4.4882610021343634</v>
      </c>
      <c r="M31" s="20"/>
      <c r="O31" s="20"/>
      <c r="P31" s="20" t="s">
        <v>53</v>
      </c>
      <c r="Q31" s="20" t="s">
        <v>50</v>
      </c>
      <c r="R31" s="23"/>
      <c r="S31" s="25">
        <f>E31*$U$11</f>
        <v>1237.3732686496496</v>
      </c>
      <c r="T31" s="20"/>
      <c r="U31" s="20"/>
      <c r="V31" s="20"/>
      <c r="W31" s="20" t="s">
        <v>54</v>
      </c>
      <c r="X31" s="20" t="s">
        <v>50</v>
      </c>
      <c r="Y31" s="23"/>
      <c r="Z31" s="48">
        <f>L31*$U$11</f>
        <v>7.5106559609716435</v>
      </c>
      <c r="AA31" s="20"/>
    </row>
    <row r="32" spans="1:27">
      <c r="A32" s="20"/>
      <c r="B32" s="20"/>
      <c r="C32" s="20"/>
      <c r="D32" s="23"/>
      <c r="E32" s="25"/>
      <c r="F32" s="20"/>
      <c r="G32" s="20"/>
      <c r="H32" s="20"/>
      <c r="I32" s="20"/>
      <c r="J32" s="20"/>
      <c r="K32" s="23"/>
      <c r="L32" s="24"/>
      <c r="M32" s="20"/>
      <c r="O32" s="20"/>
      <c r="P32" s="20"/>
      <c r="Q32" s="20"/>
      <c r="R32" s="23"/>
      <c r="S32" s="25"/>
      <c r="T32" s="20"/>
      <c r="U32" s="20"/>
      <c r="V32" s="20"/>
      <c r="W32" s="20"/>
      <c r="X32" s="20"/>
      <c r="Y32" s="23"/>
      <c r="Z32" s="48"/>
      <c r="AA32" s="20"/>
    </row>
    <row r="33" spans="1:27">
      <c r="A33" s="20"/>
      <c r="B33" s="20"/>
      <c r="C33" s="20"/>
      <c r="D33" s="23"/>
      <c r="E33" s="25"/>
      <c r="F33" s="20"/>
      <c r="G33" s="20"/>
      <c r="H33" s="20"/>
      <c r="I33" s="20"/>
      <c r="J33" s="20"/>
      <c r="K33" s="23"/>
      <c r="L33" s="24"/>
      <c r="M33" s="20"/>
      <c r="O33" s="20"/>
      <c r="P33" s="20"/>
      <c r="Q33" s="20"/>
      <c r="R33" s="23"/>
      <c r="S33" s="25"/>
      <c r="T33" s="20"/>
      <c r="U33" s="20"/>
      <c r="V33" s="20"/>
      <c r="W33" s="20"/>
      <c r="X33" s="20"/>
      <c r="Y33" s="23"/>
      <c r="Z33" s="48"/>
      <c r="AA33" s="20"/>
    </row>
    <row r="34" spans="1:27">
      <c r="A34" s="20"/>
      <c r="B34" s="20" t="s">
        <v>55</v>
      </c>
      <c r="C34" s="20" t="s">
        <v>50</v>
      </c>
      <c r="D34" s="23"/>
      <c r="E34" s="25">
        <v>693.22184735212534</v>
      </c>
      <c r="F34" s="20"/>
      <c r="G34" s="20"/>
      <c r="H34" s="20"/>
      <c r="I34" s="20" t="s">
        <v>55</v>
      </c>
      <c r="J34" s="20" t="s">
        <v>50</v>
      </c>
      <c r="K34" s="23"/>
      <c r="L34" s="24">
        <v>4.2077446895009656</v>
      </c>
      <c r="M34" s="20"/>
      <c r="O34" s="20"/>
      <c r="P34" s="20" t="s">
        <v>55</v>
      </c>
      <c r="Q34" s="20" t="s">
        <v>50</v>
      </c>
      <c r="R34" s="23"/>
      <c r="S34" s="25">
        <f>E34*$U$11</f>
        <v>1160.0374393590466</v>
      </c>
      <c r="T34" s="20"/>
      <c r="U34" s="20"/>
      <c r="V34" s="20"/>
      <c r="W34" s="20" t="s">
        <v>55</v>
      </c>
      <c r="X34" s="20" t="s">
        <v>50</v>
      </c>
      <c r="Y34" s="23"/>
      <c r="Z34" s="48">
        <f>L34*$U$11</f>
        <v>7.0412399634109155</v>
      </c>
      <c r="AA34" s="20"/>
    </row>
    <row r="35" spans="1:27">
      <c r="A35" s="20"/>
      <c r="B35" s="20"/>
      <c r="C35" s="20"/>
      <c r="D35" s="20"/>
      <c r="E35" s="20"/>
      <c r="F35" s="20"/>
      <c r="G35" s="20"/>
      <c r="H35" s="20"/>
      <c r="I35" s="20"/>
      <c r="J35" s="20"/>
      <c r="K35" s="20"/>
      <c r="L35" s="20"/>
      <c r="M35" s="20"/>
      <c r="O35" s="20"/>
      <c r="P35" s="20"/>
      <c r="Q35" s="20"/>
      <c r="R35" s="20"/>
      <c r="S35" s="20"/>
      <c r="T35" s="20"/>
      <c r="U35" s="20"/>
      <c r="V35" s="20"/>
      <c r="W35" s="20"/>
      <c r="X35" s="20"/>
      <c r="Y35" s="20"/>
      <c r="Z35" s="45"/>
      <c r="AA35" s="20"/>
    </row>
    <row r="36" spans="1:27">
      <c r="A36" s="20"/>
      <c r="B36" s="20"/>
      <c r="C36" s="20"/>
      <c r="D36" s="20"/>
      <c r="E36" s="20"/>
      <c r="F36" s="20"/>
      <c r="G36" s="20"/>
      <c r="H36" s="20"/>
      <c r="I36" s="20"/>
      <c r="J36" s="20"/>
      <c r="K36" s="20"/>
      <c r="L36" s="23"/>
      <c r="M36" s="23"/>
    </row>
    <row r="38" spans="1:27" s="29" customFormat="1">
      <c r="A38" s="54"/>
      <c r="B38" s="54"/>
      <c r="C38" s="54"/>
      <c r="D38" s="54"/>
      <c r="E38" s="54"/>
      <c r="F38" s="54"/>
      <c r="G38" s="54"/>
      <c r="H38" s="54"/>
      <c r="I38" s="54"/>
      <c r="J38" s="54"/>
      <c r="K38" s="54"/>
      <c r="L38" s="54"/>
      <c r="M38" s="54"/>
      <c r="Z38" s="47"/>
    </row>
    <row r="39" spans="1:27" s="29" customFormat="1">
      <c r="A39" s="54"/>
      <c r="B39" s="54"/>
      <c r="C39" s="54"/>
      <c r="D39" s="54"/>
      <c r="E39" s="54"/>
      <c r="F39" s="54"/>
      <c r="G39" s="54"/>
      <c r="H39" s="54"/>
      <c r="I39" s="54"/>
      <c r="J39" s="54"/>
      <c r="K39" s="54"/>
      <c r="L39" s="54"/>
      <c r="M39" s="54"/>
      <c r="Z39" s="47"/>
    </row>
    <row r="40" spans="1:27" s="29" customFormat="1">
      <c r="A40" s="54"/>
      <c r="B40" s="54"/>
      <c r="C40" s="54"/>
      <c r="D40" s="54"/>
      <c r="E40" s="54"/>
      <c r="F40" s="54"/>
      <c r="G40" s="54"/>
      <c r="H40" s="54"/>
      <c r="I40" s="54"/>
      <c r="J40" s="54"/>
      <c r="K40" s="54"/>
      <c r="L40" s="54"/>
      <c r="M40" s="54"/>
      <c r="Z40" s="47"/>
    </row>
    <row r="41" spans="1:27" s="29" customFormat="1">
      <c r="A41" s="54"/>
      <c r="B41" s="54"/>
      <c r="C41" s="54"/>
      <c r="D41" s="54"/>
      <c r="E41" s="54"/>
      <c r="F41" s="54"/>
      <c r="G41" s="54"/>
      <c r="H41" s="54"/>
      <c r="I41" s="54"/>
      <c r="J41" s="54"/>
      <c r="K41" s="54"/>
      <c r="L41" s="54"/>
      <c r="M41" s="54"/>
      <c r="Z41" s="47"/>
    </row>
    <row r="42" spans="1:27" s="29" customFormat="1">
      <c r="A42" s="30"/>
      <c r="B42" s="31"/>
      <c r="C42" s="31"/>
      <c r="D42" s="31"/>
      <c r="E42" s="31"/>
      <c r="F42" s="31"/>
      <c r="G42" s="31"/>
      <c r="H42" s="31"/>
      <c r="I42" s="31"/>
      <c r="J42" s="31"/>
      <c r="K42" s="31"/>
      <c r="L42" s="31"/>
      <c r="M42" s="31"/>
      <c r="Z42" s="47"/>
    </row>
    <row r="43" spans="1:27" s="29" customFormat="1">
      <c r="A43" s="31"/>
      <c r="B43" s="31"/>
      <c r="C43" s="31"/>
      <c r="D43" s="31"/>
      <c r="E43" s="31"/>
      <c r="F43" s="31"/>
      <c r="G43" s="31"/>
      <c r="H43" s="31"/>
      <c r="I43" s="31"/>
      <c r="J43" s="31"/>
      <c r="K43" s="31"/>
      <c r="L43" s="31"/>
      <c r="M43" s="31"/>
      <c r="Z43" s="47"/>
    </row>
    <row r="44" spans="1:27" s="29" customFormat="1">
      <c r="A44" s="31"/>
      <c r="B44" s="31"/>
      <c r="C44" s="31"/>
      <c r="D44" s="31"/>
      <c r="E44" s="31"/>
      <c r="F44" s="31"/>
      <c r="G44" s="31"/>
      <c r="H44" s="31"/>
      <c r="I44" s="31"/>
      <c r="J44" s="31"/>
      <c r="K44" s="31"/>
      <c r="L44" s="31"/>
      <c r="M44" s="31"/>
      <c r="Z44" s="47"/>
    </row>
    <row r="45" spans="1:27" s="29" customFormat="1">
      <c r="A45" s="31"/>
      <c r="B45" s="31"/>
      <c r="C45" s="31"/>
      <c r="D45" s="31"/>
      <c r="E45" s="31"/>
      <c r="F45" s="31"/>
      <c r="G45" s="31"/>
      <c r="H45" s="31"/>
      <c r="I45" s="31"/>
      <c r="J45" s="31"/>
      <c r="K45" s="31"/>
      <c r="L45" s="31"/>
      <c r="M45" s="31"/>
      <c r="Z45" s="47"/>
    </row>
    <row r="46" spans="1:27" s="29" customFormat="1">
      <c r="B46" s="31"/>
      <c r="C46" s="31"/>
      <c r="D46" s="31"/>
      <c r="E46" s="31"/>
      <c r="F46" s="31"/>
      <c r="G46" s="31"/>
      <c r="H46" s="31"/>
      <c r="I46" s="31"/>
      <c r="J46" s="31"/>
      <c r="K46" s="31"/>
      <c r="L46" s="31"/>
      <c r="M46" s="31"/>
      <c r="Z46" s="47"/>
    </row>
    <row r="47" spans="1:27" s="29" customFormat="1"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Z47" s="47"/>
    </row>
    <row r="48" spans="1:27" s="29" customFormat="1">
      <c r="B48" s="31"/>
      <c r="C48" s="31"/>
      <c r="D48" s="31"/>
      <c r="E48" s="31"/>
      <c r="F48" s="31"/>
      <c r="G48" s="31"/>
      <c r="H48" s="31"/>
      <c r="I48" s="31"/>
      <c r="J48" s="31"/>
      <c r="K48" s="31"/>
      <c r="L48" s="31"/>
      <c r="M48" s="31"/>
      <c r="Z48" s="47"/>
    </row>
    <row r="49" spans="1:26" s="29" customFormat="1">
      <c r="A49" s="31"/>
      <c r="B49" s="31"/>
      <c r="C49" s="31"/>
      <c r="D49" s="31"/>
      <c r="E49" s="31"/>
      <c r="F49" s="31"/>
      <c r="G49" s="31"/>
      <c r="H49" s="31"/>
      <c r="I49" s="31"/>
      <c r="J49" s="31"/>
      <c r="K49" s="31"/>
      <c r="L49" s="31"/>
      <c r="M49" s="31"/>
      <c r="Z49" s="47"/>
    </row>
    <row r="50" spans="1:26" s="29" customFormat="1">
      <c r="A50" s="31"/>
      <c r="B50" s="31"/>
      <c r="C50" s="31"/>
      <c r="D50" s="31"/>
      <c r="E50" s="31"/>
      <c r="F50" s="31"/>
      <c r="G50" s="31"/>
      <c r="H50" s="31"/>
      <c r="I50" s="31"/>
      <c r="J50" s="31"/>
      <c r="K50" s="31"/>
      <c r="L50" s="31"/>
      <c r="M50" s="31"/>
      <c r="Z50" s="47"/>
    </row>
    <row r="51" spans="1:26" s="29" customFormat="1">
      <c r="A51" s="31"/>
      <c r="B51" s="31"/>
      <c r="C51" s="31"/>
      <c r="D51" s="31"/>
      <c r="E51" s="31"/>
      <c r="F51" s="31"/>
      <c r="G51" s="31"/>
      <c r="H51" s="31"/>
      <c r="I51" s="31"/>
      <c r="J51" s="31"/>
      <c r="K51" s="31"/>
      <c r="L51" s="31"/>
      <c r="M51" s="31"/>
      <c r="Z51" s="47"/>
    </row>
    <row r="52" spans="1:26" s="29" customFormat="1">
      <c r="A52" s="32"/>
      <c r="B52" s="33"/>
      <c r="C52" s="31"/>
      <c r="D52" s="31"/>
      <c r="E52" s="31"/>
      <c r="F52" s="31"/>
      <c r="G52" s="31"/>
      <c r="H52" s="32"/>
      <c r="I52" s="33"/>
      <c r="J52" s="31"/>
      <c r="K52" s="31"/>
      <c r="L52" s="31"/>
      <c r="M52" s="31"/>
      <c r="Z52" s="47"/>
    </row>
    <row r="53" spans="1:26" s="29" customFormat="1">
      <c r="A53" s="31"/>
      <c r="B53" s="31"/>
      <c r="C53" s="31"/>
      <c r="D53" s="31"/>
      <c r="E53" s="31"/>
      <c r="F53" s="31"/>
      <c r="G53" s="31"/>
      <c r="H53" s="31"/>
      <c r="I53" s="31"/>
      <c r="J53" s="31"/>
      <c r="K53" s="31"/>
      <c r="L53" s="31"/>
      <c r="M53" s="31"/>
      <c r="Z53" s="47"/>
    </row>
    <row r="54" spans="1:26" s="29" customFormat="1">
      <c r="A54" s="31"/>
      <c r="B54" s="31"/>
      <c r="C54" s="31"/>
      <c r="D54" s="31"/>
      <c r="E54" s="31"/>
      <c r="F54" s="31"/>
      <c r="G54" s="31"/>
      <c r="H54" s="31"/>
      <c r="I54" s="31"/>
      <c r="J54" s="31"/>
      <c r="K54" s="31"/>
      <c r="L54" s="31"/>
      <c r="M54" s="31"/>
      <c r="Z54" s="47"/>
    </row>
    <row r="55" spans="1:26" s="29" customFormat="1">
      <c r="A55" s="31"/>
      <c r="B55" s="31"/>
      <c r="C55" s="31"/>
      <c r="D55" s="31"/>
      <c r="E55" s="31"/>
      <c r="F55" s="31"/>
      <c r="G55" s="31"/>
      <c r="H55" s="31"/>
      <c r="I55" s="31"/>
      <c r="J55" s="31"/>
      <c r="K55" s="31"/>
      <c r="L55" s="31"/>
      <c r="M55" s="31"/>
      <c r="Z55" s="47"/>
    </row>
    <row r="56" spans="1:26" s="29" customFormat="1">
      <c r="A56" s="31"/>
      <c r="B56" s="31"/>
      <c r="C56" s="31"/>
      <c r="D56" s="34"/>
      <c r="E56" s="31"/>
      <c r="F56" s="31"/>
      <c r="G56" s="31"/>
      <c r="H56" s="31"/>
      <c r="I56" s="31"/>
      <c r="J56" s="31"/>
      <c r="K56" s="34"/>
      <c r="L56" s="35"/>
      <c r="M56" s="31"/>
      <c r="Z56" s="47"/>
    </row>
    <row r="57" spans="1:26" s="29" customFormat="1">
      <c r="A57" s="31"/>
      <c r="B57" s="31"/>
      <c r="C57" s="31"/>
      <c r="D57" s="34"/>
      <c r="E57" s="31"/>
      <c r="F57" s="31"/>
      <c r="G57" s="31"/>
      <c r="H57" s="31"/>
      <c r="I57" s="31"/>
      <c r="J57" s="31"/>
      <c r="K57" s="34"/>
      <c r="L57" s="35"/>
      <c r="M57" s="31"/>
      <c r="Z57" s="47"/>
    </row>
    <row r="58" spans="1:26" s="29" customFormat="1">
      <c r="A58" s="31"/>
      <c r="B58" s="31"/>
      <c r="C58" s="31"/>
      <c r="D58" s="34"/>
      <c r="E58" s="31"/>
      <c r="F58" s="31"/>
      <c r="G58" s="31"/>
      <c r="H58" s="31"/>
      <c r="I58" s="31"/>
      <c r="J58" s="31"/>
      <c r="K58" s="34"/>
      <c r="L58" s="35"/>
      <c r="M58" s="31"/>
      <c r="Z58" s="47"/>
    </row>
    <row r="59" spans="1:26" s="29" customFormat="1">
      <c r="A59" s="31"/>
      <c r="B59" s="31"/>
      <c r="C59" s="31"/>
      <c r="D59" s="34"/>
      <c r="E59" s="36"/>
      <c r="F59" s="31"/>
      <c r="G59" s="31"/>
      <c r="H59" s="31"/>
      <c r="I59" s="31"/>
      <c r="J59" s="31"/>
      <c r="K59" s="34"/>
      <c r="L59" s="35"/>
      <c r="M59" s="31"/>
      <c r="Z59" s="47"/>
    </row>
    <row r="60" spans="1:26" s="29" customFormat="1">
      <c r="A60" s="31"/>
      <c r="B60" s="31"/>
      <c r="C60" s="31"/>
      <c r="D60" s="34"/>
      <c r="E60" s="36"/>
      <c r="F60" s="31"/>
      <c r="G60" s="31"/>
      <c r="H60" s="31"/>
      <c r="I60" s="31"/>
      <c r="J60" s="31"/>
      <c r="K60" s="34"/>
      <c r="L60" s="35"/>
      <c r="M60" s="31"/>
      <c r="Z60" s="47"/>
    </row>
    <row r="61" spans="1:26" s="29" customFormat="1">
      <c r="A61" s="31"/>
      <c r="B61" s="31"/>
      <c r="C61" s="31"/>
      <c r="D61" s="34"/>
      <c r="E61" s="36"/>
      <c r="F61" s="31"/>
      <c r="G61" s="31"/>
      <c r="H61" s="31"/>
      <c r="I61" s="31"/>
      <c r="J61" s="31"/>
      <c r="K61" s="34"/>
      <c r="L61" s="35"/>
      <c r="M61" s="31"/>
      <c r="Z61" s="47"/>
    </row>
    <row r="62" spans="1:26" s="29" customFormat="1">
      <c r="A62" s="31"/>
      <c r="B62" s="31"/>
      <c r="C62" s="31"/>
      <c r="D62" s="34"/>
      <c r="E62" s="36"/>
      <c r="F62" s="31"/>
      <c r="G62" s="31"/>
      <c r="H62" s="31"/>
      <c r="I62" s="31"/>
      <c r="J62" s="31"/>
      <c r="K62" s="34"/>
      <c r="L62" s="35"/>
      <c r="M62" s="31"/>
      <c r="Z62" s="47"/>
    </row>
    <row r="63" spans="1:26" s="29" customFormat="1">
      <c r="A63" s="31"/>
      <c r="B63" s="31"/>
      <c r="C63" s="31"/>
      <c r="D63" s="34"/>
      <c r="E63" s="36"/>
      <c r="F63" s="31"/>
      <c r="G63" s="31"/>
      <c r="H63" s="31"/>
      <c r="I63" s="31"/>
      <c r="J63" s="31"/>
      <c r="K63" s="34"/>
      <c r="L63" s="35"/>
      <c r="M63" s="31"/>
      <c r="Z63" s="47"/>
    </row>
    <row r="64" spans="1:26" s="29" customFormat="1">
      <c r="A64" s="31"/>
      <c r="B64" s="31"/>
      <c r="C64" s="31"/>
      <c r="D64" s="34"/>
      <c r="E64" s="36"/>
      <c r="F64" s="31"/>
      <c r="G64" s="31"/>
      <c r="H64" s="31"/>
      <c r="I64" s="31"/>
      <c r="J64" s="31"/>
      <c r="K64" s="34"/>
      <c r="L64" s="35"/>
      <c r="M64" s="31"/>
      <c r="Z64" s="47"/>
    </row>
    <row r="65" spans="1:26" s="29" customFormat="1">
      <c r="A65" s="31"/>
      <c r="B65" s="31"/>
      <c r="C65" s="31"/>
      <c r="D65" s="34"/>
      <c r="E65" s="36"/>
      <c r="F65" s="31"/>
      <c r="G65" s="31"/>
      <c r="H65" s="31"/>
      <c r="I65" s="31"/>
      <c r="J65" s="31"/>
      <c r="K65" s="34"/>
      <c r="L65" s="35"/>
      <c r="M65" s="31"/>
      <c r="Z65" s="47"/>
    </row>
    <row r="66" spans="1:26" s="29" customFormat="1">
      <c r="A66" s="31"/>
      <c r="B66" s="31"/>
      <c r="C66" s="31"/>
      <c r="D66" s="34"/>
      <c r="E66" s="36"/>
      <c r="F66" s="31"/>
      <c r="G66" s="31"/>
      <c r="H66" s="31"/>
      <c r="I66" s="31"/>
      <c r="J66" s="31"/>
      <c r="K66" s="34"/>
      <c r="L66" s="35"/>
      <c r="M66" s="31"/>
      <c r="Z66" s="47"/>
    </row>
    <row r="67" spans="1:26" s="29" customFormat="1">
      <c r="A67" s="31"/>
      <c r="B67" s="31"/>
      <c r="C67" s="31"/>
      <c r="D67" s="34"/>
      <c r="E67" s="36"/>
      <c r="F67" s="31"/>
      <c r="G67" s="31"/>
      <c r="H67" s="31"/>
      <c r="I67" s="31"/>
      <c r="J67" s="31"/>
      <c r="K67" s="34"/>
      <c r="L67" s="35"/>
      <c r="M67" s="31"/>
      <c r="Z67" s="47"/>
    </row>
    <row r="68" spans="1:26" s="29" customFormat="1">
      <c r="A68" s="31"/>
      <c r="B68" s="31"/>
      <c r="C68" s="31"/>
      <c r="D68" s="34"/>
      <c r="E68" s="36"/>
      <c r="F68" s="31"/>
      <c r="G68" s="31"/>
      <c r="H68" s="31"/>
      <c r="I68" s="31"/>
      <c r="J68" s="31"/>
      <c r="K68" s="34"/>
      <c r="L68" s="35"/>
      <c r="M68" s="31"/>
      <c r="Z68" s="47"/>
    </row>
    <row r="69" spans="1:26" s="29" customFormat="1">
      <c r="A69" s="31"/>
      <c r="B69" s="31"/>
      <c r="C69" s="31"/>
      <c r="D69" s="34"/>
      <c r="E69" s="36"/>
      <c r="F69" s="31"/>
      <c r="G69" s="31"/>
      <c r="H69" s="31"/>
      <c r="I69" s="31"/>
      <c r="J69" s="31"/>
      <c r="K69" s="34"/>
      <c r="L69" s="35"/>
      <c r="M69" s="31"/>
      <c r="Z69" s="47"/>
    </row>
    <row r="70" spans="1:26" s="29" customFormat="1">
      <c r="A70" s="31"/>
      <c r="B70" s="31"/>
      <c r="C70" s="31"/>
      <c r="D70" s="34"/>
      <c r="E70" s="36"/>
      <c r="F70" s="31"/>
      <c r="G70" s="31"/>
      <c r="H70" s="31"/>
      <c r="I70" s="31"/>
      <c r="J70" s="31"/>
      <c r="K70" s="34"/>
      <c r="L70" s="35"/>
      <c r="M70" s="31"/>
      <c r="Z70" s="47"/>
    </row>
    <row r="71" spans="1:26" s="29" customFormat="1">
      <c r="A71" s="31"/>
      <c r="B71" s="31"/>
      <c r="C71" s="31"/>
      <c r="D71" s="34"/>
      <c r="E71" s="36"/>
      <c r="F71" s="31"/>
      <c r="G71" s="31"/>
      <c r="H71" s="31"/>
      <c r="I71" s="31"/>
      <c r="J71" s="31"/>
      <c r="K71" s="34"/>
      <c r="L71" s="35"/>
      <c r="M71" s="31"/>
      <c r="Z71" s="47"/>
    </row>
    <row r="72" spans="1:26" s="29" customFormat="1">
      <c r="A72" s="31"/>
      <c r="B72" s="31"/>
      <c r="C72" s="31"/>
      <c r="D72" s="31"/>
      <c r="E72" s="31"/>
      <c r="F72" s="31"/>
      <c r="G72" s="31"/>
      <c r="H72" s="31"/>
      <c r="I72" s="31"/>
      <c r="J72" s="31"/>
      <c r="K72" s="31"/>
      <c r="L72" s="31"/>
      <c r="M72" s="31"/>
      <c r="Z72" s="47"/>
    </row>
    <row r="73" spans="1:26" s="29" customFormat="1">
      <c r="Z73" s="47"/>
    </row>
    <row r="74" spans="1:26" s="29" customFormat="1">
      <c r="Z74" s="47"/>
    </row>
    <row r="75" spans="1:26" s="29" customFormat="1">
      <c r="Z75" s="47"/>
    </row>
    <row r="76" spans="1:26" s="29" customFormat="1">
      <c r="Z76" s="47"/>
    </row>
    <row r="77" spans="1:26" s="29" customFormat="1">
      <c r="Z77" s="47"/>
    </row>
    <row r="78" spans="1:26" s="29" customFormat="1">
      <c r="Z78" s="47"/>
    </row>
    <row r="79" spans="1:26" s="29" customFormat="1">
      <c r="Z79" s="47"/>
    </row>
    <row r="80" spans="1:26" s="29" customFormat="1">
      <c r="Z80" s="47"/>
    </row>
    <row r="81" spans="26:26" s="29" customFormat="1">
      <c r="Z81" s="47"/>
    </row>
    <row r="82" spans="26:26" s="29" customFormat="1">
      <c r="Z82" s="47"/>
    </row>
    <row r="83" spans="26:26" s="29" customFormat="1">
      <c r="Z83" s="47"/>
    </row>
    <row r="84" spans="26:26" s="29" customFormat="1">
      <c r="Z84" s="47"/>
    </row>
    <row r="85" spans="26:26" s="29" customFormat="1">
      <c r="Z85" s="47"/>
    </row>
    <row r="86" spans="26:26" s="29" customFormat="1">
      <c r="Z86" s="47"/>
    </row>
    <row r="87" spans="26:26" s="29" customFormat="1">
      <c r="Z87" s="47"/>
    </row>
    <row r="88" spans="26:26" s="29" customFormat="1">
      <c r="Z88" s="47"/>
    </row>
    <row r="89" spans="26:26" s="29" customFormat="1">
      <c r="Z89" s="47"/>
    </row>
    <row r="90" spans="26:26" s="29" customFormat="1">
      <c r="Z90" s="47"/>
    </row>
    <row r="91" spans="26:26" s="29" customFormat="1">
      <c r="Z91" s="47"/>
    </row>
    <row r="92" spans="26:26" s="29" customFormat="1">
      <c r="Z92" s="47"/>
    </row>
    <row r="93" spans="26:26" s="29" customFormat="1">
      <c r="Z93" s="47"/>
    </row>
    <row r="94" spans="26:26" s="29" customFormat="1">
      <c r="Z94" s="47"/>
    </row>
    <row r="95" spans="26:26" s="29" customFormat="1">
      <c r="Z95" s="47"/>
    </row>
    <row r="96" spans="26:26" s="29" customFormat="1">
      <c r="Z96" s="47"/>
    </row>
    <row r="97" spans="26:26" s="29" customFormat="1">
      <c r="Z97" s="47"/>
    </row>
    <row r="98" spans="26:26" s="29" customFormat="1">
      <c r="Z98" s="47"/>
    </row>
    <row r="99" spans="26:26" s="29" customFormat="1">
      <c r="Z99" s="47"/>
    </row>
    <row r="100" spans="26:26" s="29" customFormat="1">
      <c r="Z100" s="47"/>
    </row>
    <row r="101" spans="26:26" s="29" customFormat="1">
      <c r="Z101" s="47"/>
    </row>
    <row r="102" spans="26:26" s="29" customFormat="1">
      <c r="Z102" s="47"/>
    </row>
    <row r="103" spans="26:26" s="29" customFormat="1">
      <c r="Z103" s="47"/>
    </row>
  </sheetData>
  <customSheetViews>
    <customSheetView guid="{62992822-FC6D-41BB-8C5A-371BB6F61B7D}" showPageBreaks="1" printArea="1">
      <selection sqref="A1:M1"/>
      <pageMargins left="0.75" right="0.75" top="1" bottom="1" header="0.5" footer="0.5"/>
      <pageSetup paperSize="9" orientation="landscape" r:id="rId1"/>
      <headerFooter alignWithMargins="0">
        <oddFooter>&amp;L&amp;8&amp;F&amp;C&amp;8&amp;A</oddFooter>
      </headerFooter>
    </customSheetView>
    <customSheetView guid="{58506E4C-BFFF-4D71-879C-96093C7CAE07}" showPageBreaks="1" printArea="1" showRuler="0">
      <selection sqref="A1:M1"/>
      <pageMargins left="0.75" right="0.75" top="1" bottom="1" header="0.5" footer="0.5"/>
      <pageSetup paperSize="9" orientation="landscape" r:id="rId2"/>
      <headerFooter alignWithMargins="0">
        <oddFooter>&amp;L&amp;8&amp;F&amp;C&amp;8&amp;A</oddFooter>
      </headerFooter>
    </customSheetView>
    <customSheetView guid="{792850C0-89E5-45EB-8A76-FB8F035F792A}" showRuler="0" topLeftCell="O1">
      <selection activeCell="V12" sqref="V12"/>
      <pageMargins left="0.75" right="0.75" top="1" bottom="1" header="0.5" footer="0.5"/>
      <pageSetup paperSize="9" orientation="landscape" r:id="rId3"/>
      <headerFooter alignWithMargins="0">
        <oddFooter>&amp;L&amp;8&amp;F&amp;C&amp;8&amp;A</oddFooter>
      </headerFooter>
    </customSheetView>
  </customSheetViews>
  <mergeCells count="12">
    <mergeCell ref="A41:M41"/>
    <mergeCell ref="O1:AA1"/>
    <mergeCell ref="O2:AA2"/>
    <mergeCell ref="O3:AA3"/>
    <mergeCell ref="O4:AA4"/>
    <mergeCell ref="A1:M1"/>
    <mergeCell ref="A2:M2"/>
    <mergeCell ref="A3:M3"/>
    <mergeCell ref="A4:M4"/>
    <mergeCell ref="A38:M38"/>
    <mergeCell ref="A39:M39"/>
    <mergeCell ref="A40:M40"/>
  </mergeCells>
  <phoneticPr fontId="0" type="noConversion"/>
  <pageMargins left="0.75" right="0.75" top="1" bottom="1" header="0.5" footer="0.5"/>
  <pageSetup paperSize="9" orientation="landscape" r:id="rId4"/>
  <headerFooter alignWithMargins="0">
    <oddFooter>&amp;L&amp;8&amp;F&amp;C&amp;8&amp;A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/>
  <sheetData/>
  <customSheetViews>
    <customSheetView guid="{62992822-FC6D-41BB-8C5A-371BB6F61B7D}">
      <pageMargins left="0.75" right="0.75" top="1" bottom="1" header="0.5" footer="0.5"/>
      <headerFooter alignWithMargins="0"/>
    </customSheetView>
    <customSheetView guid="{58506E4C-BFFF-4D71-879C-96093C7CAE07}" showRuler="0">
      <selection activeCell="E18" sqref="E18"/>
      <pageMargins left="0.75" right="0.75" top="1" bottom="1" header="0.5" footer="0.5"/>
      <headerFooter alignWithMargins="0"/>
    </customSheetView>
    <customSheetView guid="{792850C0-89E5-45EB-8A76-FB8F035F792A}" showRuler="0">
      <selection activeCell="E18" sqref="E18"/>
      <pageMargins left="0.75" right="0.75" top="1" bottom="1" header="0.5" footer="0.5"/>
      <headerFooter alignWithMargins="0"/>
    </customSheetView>
  </customSheetViews>
  <phoneticPr fontId="0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Werkbladen</vt:lpstr>
      </vt:variant>
      <vt:variant>
        <vt:i4>3</vt:i4>
      </vt:variant>
      <vt:variant>
        <vt:lpstr>Benoemde bereiken</vt:lpstr>
      </vt:variant>
      <vt:variant>
        <vt:i4>2</vt:i4>
      </vt:variant>
    </vt:vector>
  </HeadingPairs>
  <TitlesOfParts>
    <vt:vector size="5" baseType="lpstr">
      <vt:lpstr>Alg werklieden</vt:lpstr>
      <vt:lpstr>minimum</vt:lpstr>
      <vt:lpstr>Blad3</vt:lpstr>
      <vt:lpstr>'Alg werklieden'!Afdrukbereik</vt:lpstr>
      <vt:lpstr>minimum!Afdrukbereik</vt:lpstr>
    </vt:vector>
  </TitlesOfParts>
  <Company>Vlaams Welzijnsverbond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johanna</dc:creator>
  <cp:lastModifiedBy>Steven De Looze</cp:lastModifiedBy>
  <cp:lastPrinted>2016-06-08T11:40:21Z</cp:lastPrinted>
  <dcterms:created xsi:type="dcterms:W3CDTF">2002-01-16T12:55:03Z</dcterms:created>
  <dcterms:modified xsi:type="dcterms:W3CDTF">2017-06-09T07:50:11Z</dcterms:modified>
</cp:coreProperties>
</file>